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R:\الجهات\هيئة البيئة - EAD\2024\نشرات اكسفورد\"/>
    </mc:Choice>
  </mc:AlternateContent>
  <xr:revisionPtr revIDLastSave="0" documentId="13_ncr:1_{30BEA359-F6F2-4BE3-AB23-F06B73C5E0B2}" xr6:coauthVersionLast="36" xr6:coauthVersionMax="47" xr10:uidLastSave="{00000000-0000-0000-0000-000000000000}"/>
  <bookViews>
    <workbookView xWindow="-110" yWindow="-110" windowWidth="19310" windowHeight="6785" tabRatio="687" xr2:uid="{76311B4C-5DF8-47F0-AF60-3789D669A414}"/>
  </bookViews>
  <sheets>
    <sheet name="Index" sheetId="14" r:id="rId1"/>
    <sheet name="Table 1" sheetId="79" r:id="rId2"/>
    <sheet name="Table 2" sheetId="82" r:id="rId3"/>
    <sheet name="Table 3" sheetId="83" r:id="rId4"/>
    <sheet name="Table 4" sheetId="105" r:id="rId5"/>
    <sheet name="Table 5" sheetId="106" r:id="rId6"/>
    <sheet name="Table 6" sheetId="107" r:id="rId7"/>
    <sheet name="Table 7" sheetId="108" r:id="rId8"/>
    <sheet name="Table 8" sheetId="109" r:id="rId9"/>
    <sheet name="Table 9" sheetId="88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07" l="1"/>
  <c r="F16" i="107"/>
  <c r="F12" i="107"/>
  <c r="F10" i="107"/>
  <c r="F17" i="107"/>
  <c r="F15" i="107"/>
  <c r="F13" i="107"/>
  <c r="F11" i="107"/>
  <c r="F9" i="107"/>
  <c r="D7" i="79" l="1"/>
  <c r="C7" i="79"/>
  <c r="E8" i="107"/>
  <c r="D8" i="107"/>
  <c r="C8" i="107"/>
  <c r="F8" i="107" l="1"/>
  <c r="O11" i="109"/>
  <c r="O9" i="109"/>
  <c r="O12" i="109"/>
  <c r="O10" i="109"/>
  <c r="O8" i="109"/>
  <c r="D7" i="109"/>
  <c r="E7" i="109"/>
  <c r="F7" i="109"/>
  <c r="G7" i="109"/>
  <c r="H7" i="109"/>
  <c r="I7" i="109"/>
  <c r="J7" i="109"/>
  <c r="K7" i="109"/>
  <c r="L7" i="109"/>
  <c r="M7" i="109"/>
  <c r="N7" i="109"/>
  <c r="C7" i="109"/>
  <c r="F12" i="108"/>
  <c r="F10" i="108"/>
  <c r="F13" i="108"/>
  <c r="F11" i="108"/>
  <c r="F9" i="108"/>
  <c r="C8" i="108"/>
  <c r="D8" i="108"/>
  <c r="E8" i="108"/>
  <c r="F17" i="106"/>
  <c r="F15" i="106"/>
  <c r="F13" i="106"/>
  <c r="F11" i="106"/>
  <c r="F16" i="106"/>
  <c r="F10" i="106"/>
  <c r="F18" i="106"/>
  <c r="F14" i="106"/>
  <c r="F12" i="106"/>
  <c r="C9" i="106"/>
  <c r="D9" i="106"/>
  <c r="E9" i="106"/>
  <c r="O15" i="105"/>
  <c r="O13" i="105"/>
  <c r="O11" i="105"/>
  <c r="O9" i="105"/>
  <c r="O10" i="105"/>
  <c r="O14" i="105"/>
  <c r="O16" i="105"/>
  <c r="O12" i="105"/>
  <c r="O8" i="105"/>
  <c r="N7" i="105"/>
  <c r="D7" i="105"/>
  <c r="E7" i="105"/>
  <c r="F7" i="105"/>
  <c r="G7" i="105"/>
  <c r="H7" i="105"/>
  <c r="I7" i="105"/>
  <c r="J7" i="105"/>
  <c r="K7" i="105"/>
  <c r="L7" i="105"/>
  <c r="M7" i="105"/>
  <c r="C7" i="105"/>
  <c r="L9" i="83"/>
  <c r="L11" i="83"/>
  <c r="L10" i="83"/>
  <c r="L12" i="83"/>
  <c r="L8" i="83"/>
  <c r="K7" i="83"/>
  <c r="D7" i="83"/>
  <c r="E7" i="83"/>
  <c r="F7" i="83"/>
  <c r="G7" i="83"/>
  <c r="H7" i="83"/>
  <c r="I7" i="83"/>
  <c r="J7" i="83"/>
  <c r="C7" i="83"/>
  <c r="L12" i="82"/>
  <c r="L11" i="82"/>
  <c r="L9" i="82"/>
  <c r="L10" i="82"/>
  <c r="L8" i="82"/>
  <c r="D7" i="82"/>
  <c r="E7" i="82"/>
  <c r="F7" i="82"/>
  <c r="G7" i="82"/>
  <c r="H7" i="82"/>
  <c r="I7" i="82"/>
  <c r="J7" i="82"/>
  <c r="K7" i="82"/>
  <c r="C7" i="82"/>
  <c r="O7" i="109" l="1"/>
  <c r="F8" i="108"/>
  <c r="F9" i="106"/>
  <c r="O7" i="105"/>
  <c r="L7" i="83"/>
  <c r="L7" i="82"/>
</calcChain>
</file>

<file path=xl/sharedStrings.xml><?xml version="1.0" encoding="utf-8"?>
<sst xmlns="http://schemas.openxmlformats.org/spreadsheetml/2006/main" count="381" uniqueCount="143">
  <si>
    <t>Table description</t>
  </si>
  <si>
    <t>Link</t>
  </si>
  <si>
    <t>وصف عنصر البيانات</t>
  </si>
  <si>
    <t>Category</t>
  </si>
  <si>
    <t>Total</t>
  </si>
  <si>
    <t>Others</t>
  </si>
  <si>
    <t>Number</t>
  </si>
  <si>
    <t>Tons</t>
  </si>
  <si>
    <t>Thousand AED</t>
  </si>
  <si>
    <t>Haemulidae</t>
  </si>
  <si>
    <t>Lathriniade</t>
  </si>
  <si>
    <t>Lutjanidae</t>
  </si>
  <si>
    <t>Portunidae</t>
  </si>
  <si>
    <t>Scombridae</t>
  </si>
  <si>
    <t>Epinephelidae</t>
  </si>
  <si>
    <t>Sparidae</t>
  </si>
  <si>
    <t>Source: Environment Agency - Abu Dhabi</t>
  </si>
  <si>
    <t>Free Port</t>
  </si>
  <si>
    <t>Al Sadar</t>
  </si>
  <si>
    <t>Delma</t>
  </si>
  <si>
    <t>Marfa</t>
  </si>
  <si>
    <t>Sila</t>
  </si>
  <si>
    <t>Lansh</t>
  </si>
  <si>
    <t>Tarad</t>
  </si>
  <si>
    <t>Fishing Boats</t>
  </si>
  <si>
    <t>Lathrinidae</t>
  </si>
  <si>
    <t>Major fish family</t>
  </si>
  <si>
    <t>Landing site</t>
  </si>
  <si>
    <t>February</t>
  </si>
  <si>
    <t>January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</si>
  <si>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</si>
  <si>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</si>
  <si>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</si>
  <si>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</si>
  <si>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</si>
  <si>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</si>
  <si>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</si>
  <si>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</si>
  <si>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</si>
  <si>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</si>
  <si>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Hadaq</t>
  </si>
  <si>
    <t>Defara</t>
  </si>
  <si>
    <t>Hadhra</t>
  </si>
  <si>
    <t>البند</t>
  </si>
  <si>
    <t>المجموع</t>
  </si>
  <si>
    <t>طراد</t>
  </si>
  <si>
    <t>لنش</t>
  </si>
  <si>
    <t>عدد الصيادين</t>
  </si>
  <si>
    <t>عدد قوارب الصيد</t>
  </si>
  <si>
    <t>عدد</t>
  </si>
  <si>
    <t>المرفأ</t>
  </si>
  <si>
    <t>دلما</t>
  </si>
  <si>
    <t>السلع</t>
  </si>
  <si>
    <t>ألف درهم</t>
  </si>
  <si>
    <t>جش</t>
  </si>
  <si>
    <t>فرش</t>
  </si>
  <si>
    <t>شعري</t>
  </si>
  <si>
    <t>نيسر</t>
  </si>
  <si>
    <t>قبقوب</t>
  </si>
  <si>
    <t>كنعد</t>
  </si>
  <si>
    <t>هامور</t>
  </si>
  <si>
    <t>كوفر</t>
  </si>
  <si>
    <t>أخرى</t>
  </si>
  <si>
    <t>الميناء الحر</t>
  </si>
  <si>
    <t>الصدر</t>
  </si>
  <si>
    <t>موقع الإنزال</t>
  </si>
  <si>
    <t>عائلات الأسماك</t>
  </si>
  <si>
    <t>طن</t>
  </si>
  <si>
    <t>المصدر: هيئة البيئة - أبوظبي</t>
  </si>
  <si>
    <t>يناير</t>
  </si>
  <si>
    <t>فبراير</t>
  </si>
  <si>
    <t>مارس</t>
  </si>
  <si>
    <t>إبريل</t>
  </si>
  <si>
    <t>مايو</t>
  </si>
  <si>
    <t>يونيو</t>
  </si>
  <si>
    <t>يوليو</t>
  </si>
  <si>
    <t>أغسطس</t>
  </si>
  <si>
    <t>سبتمبر</t>
  </si>
  <si>
    <t>نوفمبر</t>
  </si>
  <si>
    <t>ديسمبر</t>
  </si>
  <si>
    <t>دفارة</t>
  </si>
  <si>
    <t>حظره</t>
  </si>
  <si>
    <t>حداق</t>
  </si>
  <si>
    <t>أكتوبر</t>
  </si>
  <si>
    <t>(الكمية: طن، القيمة: ألف درهم)</t>
  </si>
  <si>
    <t>(Quantity: Tons, Value: Thousand AED)</t>
  </si>
  <si>
    <t>القيمة</t>
  </si>
  <si>
    <t>Value</t>
  </si>
  <si>
    <t xml:space="preserve">الكمية </t>
  </si>
  <si>
    <t xml:space="preserve">Quantity 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</si>
  <si>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</si>
  <si>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</si>
  <si>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</si>
  <si>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</si>
  <si>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</si>
  <si>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</si>
  <si>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</si>
  <si>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</si>
  <si>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</si>
  <si>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Index</t>
  </si>
  <si>
    <t>Fisheries Statistics, 2023</t>
  </si>
  <si>
    <t>إحصاءات الثروة السمكية، 2023</t>
  </si>
  <si>
    <t>Quantity and value of fish caught by major fish families, 2023</t>
  </si>
  <si>
    <t>كمية وقيمة الأسماك المصطادة حسب العائلات الرئيسة للأسماك  2023</t>
  </si>
  <si>
    <t>Quantity of fish caught by landing site and major fish family, 2023</t>
  </si>
  <si>
    <t>Value of fish caught by landing site and major fish family, 2023</t>
  </si>
  <si>
    <t>Quantity of fish caught by month and major fish families, 2023</t>
  </si>
  <si>
    <t>Quantity of fish caught by boat type and fishing methods, 2023</t>
  </si>
  <si>
    <t>كمية الأسماك المصطادة حسب نوع القارب وطريقة الصيد 2023</t>
  </si>
  <si>
    <t>Value of fish caught by boat type and fishing methods, 2023</t>
  </si>
  <si>
    <t>قيمة الأسماك المصطادة حسب نوع القارب وطريقة الصيد 2023</t>
  </si>
  <si>
    <t>Total number of trips by landing site and boat type, 2023</t>
  </si>
  <si>
    <t>عدد رحلات الصيد حسب موقع الإنزال ونوع القارب وطريقة الصيد 2023</t>
  </si>
  <si>
    <t>Total number of trips by month and landing site, 2023</t>
  </si>
  <si>
    <t>عدد رحلات الصيد حسب الشهر وموقع الانزال 2023</t>
  </si>
  <si>
    <r>
      <t xml:space="preserve">Table 8: </t>
    </r>
    <r>
      <rPr>
        <b/>
        <sz val="11"/>
        <rFont val="Arial"/>
        <family val="2"/>
      </rPr>
      <t>Total number of trips by month and landing site, 2023</t>
    </r>
  </si>
  <si>
    <r>
      <t xml:space="preserve">جدول 8: </t>
    </r>
    <r>
      <rPr>
        <b/>
        <sz val="11"/>
        <rFont val="Arial"/>
        <family val="2"/>
      </rPr>
      <t xml:space="preserve">عدد رحلات الصيد حسب الشهر وموقع الانزال 2023 </t>
    </r>
  </si>
  <si>
    <r>
      <t xml:space="preserve">جدول 7: </t>
    </r>
    <r>
      <rPr>
        <b/>
        <sz val="11"/>
        <rFont val="Arial"/>
        <family val="2"/>
      </rPr>
      <t>عدد رحلات الصيد حسب موقع الإنزال ونوع القارب وطريقة الصيد 2023</t>
    </r>
  </si>
  <si>
    <r>
      <t xml:space="preserve">Table 7: </t>
    </r>
    <r>
      <rPr>
        <b/>
        <sz val="11"/>
        <rFont val="Arial"/>
        <family val="2"/>
      </rPr>
      <t>Total number of trips by landing site and boat type, 2023</t>
    </r>
  </si>
  <si>
    <r>
      <t xml:space="preserve">Table 6: </t>
    </r>
    <r>
      <rPr>
        <b/>
        <sz val="11"/>
        <rFont val="Arial"/>
        <family val="2"/>
      </rPr>
      <t>Value of fish caught by boat type and fishing methods, 2023</t>
    </r>
  </si>
  <si>
    <r>
      <t xml:space="preserve">جدول 6: </t>
    </r>
    <r>
      <rPr>
        <b/>
        <sz val="11"/>
        <rFont val="Arial"/>
        <family val="2"/>
      </rPr>
      <t>قيمة الأسماك المصطادة حسب نوع القارب وطريقة الصيد 2023</t>
    </r>
  </si>
  <si>
    <r>
      <t xml:space="preserve">جدول 5 : </t>
    </r>
    <r>
      <rPr>
        <b/>
        <sz val="11"/>
        <rFont val="Arial"/>
        <family val="2"/>
      </rPr>
      <t>كمية الأسماك المصطادة حسب نوع القارب وطريقة الصيد 2023</t>
    </r>
  </si>
  <si>
    <r>
      <t>Table 5:</t>
    </r>
    <r>
      <rPr>
        <b/>
        <sz val="11"/>
        <rFont val="Arial"/>
        <family val="2"/>
      </rPr>
      <t xml:space="preserve"> Quantity of fish caught by boat type and fishing methods, 2023</t>
    </r>
  </si>
  <si>
    <r>
      <t xml:space="preserve">Table 4: </t>
    </r>
    <r>
      <rPr>
        <b/>
        <sz val="11"/>
        <rFont val="Arial"/>
        <family val="2"/>
      </rPr>
      <t>Quantity of fish caught by month and major fish families, 2023</t>
    </r>
  </si>
  <si>
    <r>
      <t xml:space="preserve">Table 3: </t>
    </r>
    <r>
      <rPr>
        <b/>
        <sz val="11"/>
        <rFont val="Arial"/>
        <family val="2"/>
      </rPr>
      <t>Value of fish caught by landing site and major fish family, 2023</t>
    </r>
  </si>
  <si>
    <r>
      <t>Table 2:</t>
    </r>
    <r>
      <rPr>
        <b/>
        <sz val="11"/>
        <rFont val="Arial"/>
        <family val="2"/>
      </rPr>
      <t xml:space="preserve"> Quantity of fish caught by landing site and major fish family, 2023</t>
    </r>
  </si>
  <si>
    <r>
      <t xml:space="preserve">Table 1: </t>
    </r>
    <r>
      <rPr>
        <b/>
        <sz val="11"/>
        <rFont val="Arial"/>
        <family val="2"/>
      </rPr>
      <t>Quantity and value of fish caught by major fish families, 2023</t>
    </r>
  </si>
  <si>
    <r>
      <t xml:space="preserve">جدول 1: </t>
    </r>
    <r>
      <rPr>
        <b/>
        <sz val="11"/>
        <rFont val="Arial"/>
        <family val="2"/>
      </rPr>
      <t>كمية وقيمة الأسماك المصطادة حسب العائلات الرئيسة للأسماك  2023</t>
    </r>
  </si>
  <si>
    <t>Carangidae</t>
  </si>
  <si>
    <t xml:space="preserve">Carangidae </t>
  </si>
  <si>
    <t>Fishermen</t>
  </si>
  <si>
    <t>عدد الصيادين وعدد  قوارب الصيد حسب النوع  2022 و 2023</t>
  </si>
  <si>
    <t>Number of fishermen and fishing boats, 2022 and 2023</t>
  </si>
  <si>
    <r>
      <t xml:space="preserve">Table 9: </t>
    </r>
    <r>
      <rPr>
        <b/>
        <sz val="11"/>
        <rFont val="Arial"/>
        <family val="2"/>
      </rPr>
      <t>Number of fishermen and fishing boats, 2022 and 2023</t>
    </r>
  </si>
  <si>
    <r>
      <t xml:space="preserve">جدول 9: </t>
    </r>
    <r>
      <rPr>
        <b/>
        <sz val="11"/>
        <rFont val="Arial"/>
        <family val="2"/>
      </rPr>
      <t>عدد الصيادين وعدد قوارب الصيد حسب النوع  2022 و 2023</t>
    </r>
  </si>
  <si>
    <r>
      <t xml:space="preserve">جدول 2: </t>
    </r>
    <r>
      <rPr>
        <b/>
        <sz val="11"/>
        <rFont val="Arial"/>
        <family val="2"/>
      </rPr>
      <t>كمية الأسماك المصطادة حسب موقع الإنزال والعائلات الرئيسة للأسماك 2023</t>
    </r>
  </si>
  <si>
    <t>كمية الأسماك المصطادة حسب وموقع الإنزال والعائلات الرئيسة للأسماك 2023</t>
  </si>
  <si>
    <t>قيمة الأسماك المصطادة حسب موقع الإنزال والعائلات الرئيسة للأسماك 2023</t>
  </si>
  <si>
    <t>كمية الأسماك المصطادة حسب الشهر والعائلات الرئيسة للأسماك 2023</t>
  </si>
  <si>
    <r>
      <t xml:space="preserve">جدول 3: </t>
    </r>
    <r>
      <rPr>
        <b/>
        <sz val="11"/>
        <rFont val="Arial"/>
        <family val="2"/>
      </rPr>
      <t>قيمة الأسماك المصطادة حسب موقع الإنزال والعائلات الرئيسة للأسماك 2023</t>
    </r>
  </si>
  <si>
    <r>
      <t>جدول 4:</t>
    </r>
    <r>
      <rPr>
        <b/>
        <sz val="11"/>
        <rFont val="Arial"/>
        <family val="2"/>
      </rPr>
      <t xml:space="preserve"> كمية الأسماك المصطادة حسب الشهر والعائلات الرئيسة للأسماك 2023   </t>
    </r>
    <r>
      <rPr>
        <b/>
        <sz val="11"/>
        <color rgb="FFA2AC72"/>
        <rFont val="Arial"/>
        <family val="2"/>
      </rPr>
      <t xml:space="preserve"> </t>
    </r>
  </si>
  <si>
    <t>Note: The lunsh boat have not been used in 2023</t>
  </si>
  <si>
    <t>ملاحظة: لم يتم استخدام قوارب اللنشات خلال عام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</si>
</sst>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.0_-;_-* #,##0.0\-;_-* &quot;-&quot;??_-;_-@_-"/>
    <numFmt numFmtId="166" formatCode="_-* #,##0.00_-;_-* #,##0.00\-;_-* &quot;-&quot;??_-;_-@_-"/>
    <numFmt numFmtId="167" formatCode="mmm\-yyyy"/>
    <numFmt numFmtId="168" formatCode="#,##0.0"/>
    <numFmt numFmtId="170" formatCode="0.000"/>
    <numFmt numFmtId="172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595959"/>
      <name val="Tahoma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i/>
      <sz val="8"/>
      <color theme="1"/>
      <name val="Arial"/>
      <family val="2"/>
    </font>
    <font>
      <b/>
      <sz val="16"/>
      <color theme="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A2AC72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26"/>
      <color rgb="FFFF0000"/>
      <name val="Arial"/>
      <family val="2"/>
    </font>
    <font>
      <u/>
      <sz val="8"/>
      <color theme="10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2AC7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9" fontId="2" fillId="0" borderId="0">
      <alignment horizontal="right" vertical="center" readingOrder="2"/>
    </xf>
    <xf numFmtId="0" fontId="3" fillId="0" borderId="0" applyNumberFormat="0" applyFill="0" applyBorder="0" applyAlignment="0" applyProtection="0"/>
    <xf numFmtId="0" fontId="1" fillId="0" borderId="0"/>
    <xf numFmtId="0" fontId="13" fillId="0" borderId="0">
      <alignment vertical="center"/>
    </xf>
    <xf numFmtId="0" fontId="14" fillId="0" borderId="0"/>
  </cellStyleXfs>
  <cellXfs count="106">
    <xf numFmtId="0" fontId="0" fillId="0" borderId="0" xfId="0"/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49" fontId="8" fillId="0" borderId="0" xfId="2" applyFont="1" applyAlignment="1">
      <alignment horizontal="right" vertical="center"/>
    </xf>
    <xf numFmtId="0" fontId="9" fillId="0" borderId="0" xfId="0" applyFont="1" applyAlignment="1">
      <alignment vertical="center" readingOrder="2"/>
    </xf>
    <xf numFmtId="49" fontId="8" fillId="0" borderId="0" xfId="2" applyFont="1" applyAlignment="1">
      <alignment vertical="center" readingOrder="1"/>
    </xf>
    <xf numFmtId="0" fontId="11" fillId="2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left"/>
    </xf>
    <xf numFmtId="167" fontId="4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0" fillId="4" borderId="0" xfId="0" applyFont="1" applyFill="1" applyAlignment="1">
      <alignment vertical="center"/>
    </xf>
    <xf numFmtId="0" fontId="12" fillId="4" borderId="0" xfId="0" applyFont="1" applyFill="1" applyAlignment="1">
      <alignment horizontal="left" vertical="center" indent="1"/>
    </xf>
    <xf numFmtId="168" fontId="4" fillId="0" borderId="0" xfId="0" applyNumberFormat="1" applyFont="1"/>
    <xf numFmtId="3" fontId="4" fillId="0" borderId="0" xfId="0" applyNumberFormat="1" applyFont="1"/>
    <xf numFmtId="0" fontId="4" fillId="0" borderId="0" xfId="0" applyFont="1" applyAlignment="1">
      <alignment horizontal="left" indent="1"/>
    </xf>
    <xf numFmtId="166" fontId="9" fillId="0" borderId="0" xfId="1" applyNumberFormat="1" applyFont="1" applyFill="1" applyBorder="1" applyAlignment="1">
      <alignment horizontal="right" vertical="center" indent="3" readingOrder="1"/>
    </xf>
    <xf numFmtId="0" fontId="16" fillId="0" borderId="0" xfId="0" applyFont="1" applyAlignment="1">
      <alignment horizontal="left"/>
    </xf>
    <xf numFmtId="0" fontId="17" fillId="4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6" fillId="0" borderId="1" xfId="0" applyFont="1" applyBorder="1"/>
    <xf numFmtId="0" fontId="11" fillId="2" borderId="0" xfId="0" applyFont="1" applyFill="1" applyAlignment="1">
      <alignment horizontal="right"/>
    </xf>
    <xf numFmtId="0" fontId="12" fillId="4" borderId="0" xfId="0" applyFont="1" applyFill="1" applyAlignment="1">
      <alignment horizontal="right" vertical="center" indent="1"/>
    </xf>
    <xf numFmtId="0" fontId="4" fillId="0" borderId="0" xfId="0" applyFont="1" applyAlignment="1">
      <alignment horizontal="right"/>
    </xf>
    <xf numFmtId="0" fontId="20" fillId="0" borderId="0" xfId="0" applyFont="1"/>
    <xf numFmtId="49" fontId="7" fillId="0" borderId="0" xfId="2" applyFont="1" applyAlignment="1">
      <alignment horizontal="right" vertical="center"/>
    </xf>
    <xf numFmtId="0" fontId="21" fillId="0" borderId="0" xfId="0" applyFont="1"/>
    <xf numFmtId="166" fontId="22" fillId="2" borderId="0" xfId="1" applyNumberFormat="1" applyFont="1" applyFill="1" applyBorder="1" applyAlignment="1">
      <alignment horizontal="left" vertical="center" readingOrder="1"/>
    </xf>
    <xf numFmtId="168" fontId="23" fillId="2" borderId="0" xfId="0" applyNumberFormat="1" applyFont="1" applyFill="1"/>
    <xf numFmtId="165" fontId="22" fillId="2" borderId="0" xfId="1" applyNumberFormat="1" applyFont="1" applyFill="1" applyBorder="1" applyAlignment="1">
      <alignment horizontal="right" vertical="center" indent="2" readingOrder="1"/>
    </xf>
    <xf numFmtId="0" fontId="21" fillId="3" borderId="0" xfId="0" applyFont="1" applyFill="1" applyAlignment="1">
      <alignment horizontal="left" indent="1"/>
    </xf>
    <xf numFmtId="168" fontId="21" fillId="3" borderId="0" xfId="0" applyNumberFormat="1" applyFont="1" applyFill="1"/>
    <xf numFmtId="166" fontId="24" fillId="3" borderId="0" xfId="1" applyNumberFormat="1" applyFont="1" applyFill="1" applyBorder="1" applyAlignment="1">
      <alignment horizontal="right" vertical="center" indent="3" readingOrder="1"/>
    </xf>
    <xf numFmtId="0" fontId="21" fillId="2" borderId="0" xfId="0" applyFont="1" applyFill="1" applyAlignment="1">
      <alignment horizontal="left" indent="1"/>
    </xf>
    <xf numFmtId="168" fontId="21" fillId="2" borderId="0" xfId="0" applyNumberFormat="1" applyFont="1" applyFill="1"/>
    <xf numFmtId="166" fontId="24" fillId="0" borderId="0" xfId="1" applyNumberFormat="1" applyFont="1" applyFill="1" applyBorder="1" applyAlignment="1">
      <alignment horizontal="right" vertical="center" indent="3" readingOrder="1"/>
    </xf>
    <xf numFmtId="0" fontId="21" fillId="0" borderId="0" xfId="0" applyFont="1" applyAlignment="1">
      <alignment horizontal="left" indent="1"/>
    </xf>
    <xf numFmtId="168" fontId="21" fillId="0" borderId="0" xfId="0" applyNumberFormat="1" applyFont="1"/>
    <xf numFmtId="0" fontId="23" fillId="2" borderId="0" xfId="0" applyFont="1" applyFill="1" applyAlignment="1">
      <alignment horizontal="left"/>
    </xf>
    <xf numFmtId="1" fontId="21" fillId="0" borderId="0" xfId="0" applyNumberFormat="1" applyFont="1"/>
    <xf numFmtId="0" fontId="23" fillId="0" borderId="0" xfId="0" applyFont="1"/>
    <xf numFmtId="3" fontId="23" fillId="2" borderId="0" xfId="0" applyNumberFormat="1" applyFont="1" applyFill="1" applyAlignment="1">
      <alignment horizontal="right"/>
    </xf>
    <xf numFmtId="3" fontId="21" fillId="3" borderId="0" xfId="0" applyNumberFormat="1" applyFont="1" applyFill="1" applyAlignment="1">
      <alignment horizontal="right"/>
    </xf>
    <xf numFmtId="3" fontId="21" fillId="2" borderId="0" xfId="0" applyNumberFormat="1" applyFont="1" applyFill="1" applyAlignment="1">
      <alignment horizontal="right"/>
    </xf>
    <xf numFmtId="0" fontId="22" fillId="2" borderId="0" xfId="0" applyFont="1" applyFill="1" applyAlignment="1">
      <alignment horizontal="left"/>
    </xf>
    <xf numFmtId="3" fontId="22" fillId="2" borderId="0" xfId="0" applyNumberFormat="1" applyFont="1" applyFill="1"/>
    <xf numFmtId="0" fontId="22" fillId="0" borderId="0" xfId="0" applyFont="1"/>
    <xf numFmtId="0" fontId="24" fillId="3" borderId="0" xfId="0" applyFont="1" applyFill="1" applyAlignment="1">
      <alignment horizontal="left" indent="1"/>
    </xf>
    <xf numFmtId="3" fontId="24" fillId="3" borderId="0" xfId="0" applyNumberFormat="1" applyFont="1" applyFill="1"/>
    <xf numFmtId="0" fontId="24" fillId="0" borderId="0" xfId="0" applyFont="1"/>
    <xf numFmtId="0" fontId="24" fillId="2" borderId="0" xfId="0" applyFont="1" applyFill="1" applyAlignment="1">
      <alignment horizontal="left" indent="1"/>
    </xf>
    <xf numFmtId="3" fontId="24" fillId="2" borderId="0" xfId="0" applyNumberFormat="1" applyFont="1" applyFill="1"/>
    <xf numFmtId="0" fontId="23" fillId="0" borderId="0" xfId="0" applyFont="1" applyAlignment="1">
      <alignment horizontal="left"/>
    </xf>
    <xf numFmtId="3" fontId="23" fillId="0" borderId="0" xfId="0" applyNumberFormat="1" applyFont="1"/>
    <xf numFmtId="0" fontId="23" fillId="3" borderId="0" xfId="0" applyFont="1" applyFill="1" applyAlignment="1">
      <alignment horizontal="left"/>
    </xf>
    <xf numFmtId="3" fontId="23" fillId="3" borderId="0" xfId="0" applyNumberFormat="1" applyFont="1" applyFill="1"/>
    <xf numFmtId="3" fontId="21" fillId="0" borderId="0" xfId="0" applyNumberFormat="1" applyFont="1"/>
    <xf numFmtId="3" fontId="21" fillId="3" borderId="0" xfId="0" applyNumberFormat="1" applyFont="1" applyFill="1"/>
    <xf numFmtId="0" fontId="19" fillId="0" borderId="0" xfId="0" applyFont="1" applyAlignment="1">
      <alignment horizontal="left" wrapText="1"/>
    </xf>
    <xf numFmtId="167" fontId="16" fillId="0" borderId="0" xfId="0" applyNumberFormat="1" applyFont="1" applyAlignment="1">
      <alignment horizontal="left"/>
    </xf>
    <xf numFmtId="0" fontId="16" fillId="0" borderId="0" xfId="0" applyFont="1"/>
    <xf numFmtId="0" fontId="26" fillId="0" borderId="0" xfId="3" quotePrefix="1" applyFont="1" applyFill="1" applyAlignment="1">
      <alignment horizontal="left"/>
    </xf>
    <xf numFmtId="0" fontId="21" fillId="0" borderId="0" xfId="0" applyFont="1" applyAlignment="1">
      <alignment horizontal="left"/>
    </xf>
    <xf numFmtId="0" fontId="3" fillId="0" borderId="0" xfId="3"/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right" wrapText="1"/>
    </xf>
    <xf numFmtId="49" fontId="15" fillId="0" borderId="0" xfId="2" applyFont="1" applyAlignment="1">
      <alignment vertical="center" readingOrder="1"/>
    </xf>
    <xf numFmtId="0" fontId="15" fillId="0" borderId="0" xfId="0" applyFont="1" applyAlignment="1">
      <alignment vertical="center" readingOrder="2"/>
    </xf>
    <xf numFmtId="0" fontId="15" fillId="0" borderId="0" xfId="0" applyFont="1" applyAlignment="1">
      <alignment horizontal="right" vertical="center" readingOrder="2"/>
    </xf>
    <xf numFmtId="170" fontId="6" fillId="2" borderId="0" xfId="0" applyNumberFormat="1" applyFont="1" applyFill="1"/>
    <xf numFmtId="0" fontId="25" fillId="0" borderId="0" xfId="0" applyFont="1" applyAlignment="1">
      <alignment horizontal="center" vertical="center"/>
    </xf>
    <xf numFmtId="168" fontId="24" fillId="3" borderId="0" xfId="0" applyNumberFormat="1" applyFont="1" applyFill="1"/>
    <xf numFmtId="172" fontId="23" fillId="2" borderId="0" xfId="0" applyNumberFormat="1" applyFont="1" applyFill="1"/>
    <xf numFmtId="172" fontId="21" fillId="3" borderId="0" xfId="0" applyNumberFormat="1" applyFont="1" applyFill="1"/>
    <xf numFmtId="172" fontId="21" fillId="2" borderId="0" xfId="0" applyNumberFormat="1" applyFont="1" applyFill="1"/>
    <xf numFmtId="0" fontId="15" fillId="0" borderId="0" xfId="0" applyFont="1" applyAlignment="1">
      <alignment horizontal="center" vertical="center" readingOrder="2"/>
    </xf>
    <xf numFmtId="49" fontId="15" fillId="0" borderId="0" xfId="2" applyFont="1" applyAlignment="1">
      <alignment vertical="center" wrapText="1" readingOrder="1"/>
    </xf>
    <xf numFmtId="49" fontId="15" fillId="0" borderId="0" xfId="2" applyFont="1" applyAlignment="1">
      <alignment horizontal="left" vertical="center" wrapText="1" readingOrder="1"/>
    </xf>
    <xf numFmtId="0" fontId="15" fillId="0" borderId="0" xfId="0" applyFont="1" applyAlignment="1">
      <alignment horizontal="right" vertical="center" wrapText="1" readingOrder="2"/>
    </xf>
    <xf numFmtId="166" fontId="22" fillId="0" borderId="0" xfId="1" applyNumberFormat="1" applyFont="1" applyFill="1" applyBorder="1" applyAlignment="1">
      <alignment horizontal="right" vertical="center" readingOrder="1"/>
    </xf>
    <xf numFmtId="166" fontId="22" fillId="3" borderId="0" xfId="1" applyNumberFormat="1" applyFont="1" applyFill="1" applyBorder="1" applyAlignment="1">
      <alignment horizontal="right" vertical="center" readingOrder="1"/>
    </xf>
    <xf numFmtId="166" fontId="24" fillId="0" borderId="0" xfId="1" applyNumberFormat="1" applyFont="1" applyFill="1" applyBorder="1" applyAlignment="1">
      <alignment horizontal="right" vertical="center" indent="1" readingOrder="1"/>
    </xf>
    <xf numFmtId="166" fontId="24" fillId="3" borderId="0" xfId="1" applyNumberFormat="1" applyFont="1" applyFill="1" applyBorder="1" applyAlignment="1">
      <alignment horizontal="right" vertical="center" indent="1" readingOrder="1"/>
    </xf>
    <xf numFmtId="0" fontId="4" fillId="0" borderId="0" xfId="0" applyFont="1" applyAlignment="1">
      <alignment horizontal="right" indent="1"/>
    </xf>
    <xf numFmtId="165" fontId="22" fillId="2" borderId="0" xfId="1" applyNumberFormat="1" applyFont="1" applyFill="1" applyBorder="1" applyAlignment="1">
      <alignment vertical="center" readingOrder="1"/>
    </xf>
    <xf numFmtId="168" fontId="22" fillId="2" borderId="0" xfId="1" applyNumberFormat="1" applyFont="1" applyFill="1" applyBorder="1" applyAlignment="1">
      <alignment vertical="center" readingOrder="1"/>
    </xf>
    <xf numFmtId="168" fontId="24" fillId="3" borderId="0" xfId="1" applyNumberFormat="1" applyFont="1" applyFill="1" applyBorder="1" applyAlignment="1">
      <alignment horizontal="right" vertical="center" indent="1" readingOrder="1"/>
    </xf>
    <xf numFmtId="168" fontId="24" fillId="0" borderId="0" xfId="1" applyNumberFormat="1" applyFont="1" applyFill="1" applyBorder="1" applyAlignment="1">
      <alignment horizontal="right" vertical="center" indent="1" readingOrder="1"/>
    </xf>
    <xf numFmtId="166" fontId="27" fillId="4" borderId="3" xfId="1" applyNumberFormat="1" applyFont="1" applyFill="1" applyBorder="1" applyAlignment="1">
      <alignment horizontal="left" vertical="center" readingOrder="1"/>
    </xf>
    <xf numFmtId="166" fontId="27" fillId="4" borderId="2" xfId="1" applyNumberFormat="1" applyFont="1" applyFill="1" applyBorder="1" applyAlignment="1">
      <alignment horizontal="right" vertical="center" readingOrder="1"/>
    </xf>
    <xf numFmtId="166" fontId="27" fillId="4" borderId="0" xfId="1" applyNumberFormat="1" applyFont="1" applyFill="1" applyBorder="1" applyAlignment="1">
      <alignment horizontal="right" vertical="center" readingOrder="1"/>
    </xf>
    <xf numFmtId="166" fontId="27" fillId="4" borderId="2" xfId="1" applyNumberFormat="1" applyFont="1" applyFill="1" applyBorder="1" applyAlignment="1">
      <alignment horizontal="right" vertical="center" readingOrder="1"/>
    </xf>
    <xf numFmtId="49" fontId="27" fillId="4" borderId="2" xfId="1" applyNumberFormat="1" applyFont="1" applyFill="1" applyBorder="1" applyAlignment="1">
      <alignment horizontal="right" vertical="center" wrapText="1"/>
    </xf>
    <xf numFmtId="49" fontId="27" fillId="4" borderId="0" xfId="1" applyNumberFormat="1" applyFont="1" applyFill="1" applyBorder="1" applyAlignment="1">
      <alignment horizontal="right" vertical="center" wrapText="1"/>
    </xf>
    <xf numFmtId="166" fontId="27" fillId="4" borderId="4" xfId="1" applyNumberFormat="1" applyFont="1" applyFill="1" applyBorder="1" applyAlignment="1">
      <alignment vertical="center" readingOrder="1"/>
    </xf>
    <xf numFmtId="49" fontId="27" fillId="4" borderId="4" xfId="1" applyNumberFormat="1" applyFont="1" applyFill="1" applyBorder="1" applyAlignment="1">
      <alignment horizontal="right" vertical="center" wrapText="1"/>
    </xf>
    <xf numFmtId="0" fontId="28" fillId="0" borderId="2" xfId="0" applyFont="1" applyBorder="1" applyAlignment="1">
      <alignment horizontal="right" vertical="center" readingOrder="1"/>
    </xf>
    <xf numFmtId="166" fontId="27" fillId="4" borderId="2" xfId="1" applyNumberFormat="1" applyFont="1" applyFill="1" applyBorder="1" applyAlignment="1">
      <alignment horizontal="center" vertical="center" readingOrder="1"/>
    </xf>
    <xf numFmtId="166" fontId="27" fillId="4" borderId="0" xfId="1" applyNumberFormat="1" applyFont="1" applyFill="1" applyBorder="1" applyAlignment="1">
      <alignment horizontal="center" vertical="center" readingOrder="1"/>
    </xf>
    <xf numFmtId="166" fontId="27" fillId="4" borderId="0" xfId="1" applyNumberFormat="1" applyFont="1" applyFill="1" applyBorder="1" applyAlignment="1">
      <alignment horizontal="center" vertical="center" readingOrder="1"/>
    </xf>
    <xf numFmtId="166" fontId="27" fillId="4" borderId="4" xfId="1" applyNumberFormat="1" applyFont="1" applyFill="1" applyBorder="1" applyAlignment="1">
      <alignment horizontal="right" vertical="center" readingOrder="1"/>
    </xf>
    <xf numFmtId="49" fontId="27" fillId="4" borderId="3" xfId="1" applyNumberFormat="1" applyFont="1" applyFill="1" applyBorder="1" applyAlignment="1">
      <alignment horizontal="right" vertical="center" wrapText="1"/>
    </xf>
    <xf numFmtId="0" fontId="28" fillId="0" borderId="3" xfId="0" applyFont="1" applyBorder="1" applyAlignment="1">
      <alignment horizontal="left" vertical="center" readingOrder="1"/>
    </xf>
    <xf numFmtId="166" fontId="27" fillId="4" borderId="0" xfId="1" applyNumberFormat="1" applyFont="1" applyFill="1" applyBorder="1" applyAlignment="1">
      <alignment horizontal="left" vertical="center" readingOrder="1"/>
    </xf>
    <xf numFmtId="0" fontId="27" fillId="4" borderId="0" xfId="1" applyNumberFormat="1" applyFont="1" applyFill="1" applyBorder="1" applyAlignment="1">
      <alignment horizontal="right" vertical="center" wrapText="1"/>
    </xf>
  </cellXfs>
  <cellStyles count="7">
    <cellStyle name="Comma" xfId="1" builtinId="3"/>
    <cellStyle name="Hyperlink" xfId="3" builtinId="8"/>
    <cellStyle name="Normal" xfId="0" builtinId="0"/>
    <cellStyle name="Normal 2" xfId="4" xr:uid="{0DEB374E-6047-4C28-B820-C44387829700}"/>
    <cellStyle name="Normal 3" xfId="6" xr:uid="{832C68F4-1702-406A-8956-8E035DB97DF8}"/>
    <cellStyle name="Table_Title" xfId="2" xr:uid="{CE1729EA-D5A5-4E65-9E8F-ACB554163265}"/>
    <cellStyle name="title 2" xfId="5" xr:uid="{DB5B1731-A090-4CD1-B9A2-BAB14B86DE76}"/>
  </cellStyles>
  <dxfs count="0"/>
  <tableStyles count="0" defaultTableStyle="TableStyleMedium2" defaultPivotStyle="PivotStyleLight16"/>
  <colors>
    <mruColors>
      <color rgb="FFA2AC72"/>
      <color rgb="FF485865"/>
      <color rgb="FFD6A360"/>
      <color rgb="FF426A6E"/>
      <color rgb="FF42A3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161924</xdr:rowOff>
    </xdr:from>
    <xdr:to>
      <xdr:col>0</xdr:col>
      <xdr:colOff>2050053</xdr:colOff>
      <xdr:row>3</xdr:row>
      <xdr:rowOff>57149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id="{78537E0F-593D-4505-B41E-D479F07CC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" y="161924"/>
          <a:ext cx="2050052" cy="676275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228600</xdr:colOff>
      <xdr:row>1</xdr:row>
      <xdr:rowOff>0</xdr:rowOff>
    </xdr:from>
    <xdr:to>
      <xdr:col>7</xdr:col>
      <xdr:colOff>295275</xdr:colOff>
      <xdr:row>3</xdr:row>
      <xdr:rowOff>94781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A2EB278-4028-43EF-9DF7-277A24A2B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161925"/>
          <a:ext cx="1800225" cy="713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7">
      <a:dk1>
        <a:sysClr val="windowText" lastClr="000000"/>
      </a:dk1>
      <a:lt1>
        <a:sysClr val="window" lastClr="FFFFFF"/>
      </a:lt1>
      <a:dk2>
        <a:srgbClr val="000000"/>
      </a:dk2>
      <a:lt2>
        <a:srgbClr val="E8E8E8"/>
      </a:lt2>
      <a:accent1>
        <a:srgbClr val="495663"/>
      </a:accent1>
      <a:accent2>
        <a:srgbClr val="D6A461"/>
      </a:accent2>
      <a:accent3>
        <a:srgbClr val="00436C"/>
      </a:accent3>
      <a:accent4>
        <a:srgbClr val="637587"/>
      </a:accent4>
      <a:accent5>
        <a:srgbClr val="DADDDF"/>
      </a:accent5>
      <a:accent6>
        <a:srgbClr val="6D6E71"/>
      </a:accent6>
      <a:hlink>
        <a:srgbClr val="0563C1"/>
      </a:hlink>
      <a:folHlink>
        <a:srgbClr val="0563C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3345-B232-4B41-94C1-51C14A05BED1}">
  <sheetPr codeName="Sheet1"/>
  <dimension ref="A1:YT100"/>
  <sheetViews>
    <sheetView showGridLines="0" tabSelected="1" workbookViewId="0">
      <selection activeCell="A30" sqref="A30"/>
    </sheetView>
  </sheetViews>
  <sheetFormatPr defaultColWidth="7.7265625" defaultRowHeight="13" x14ac:dyDescent="0.6"/>
  <cols>
    <col min="1" max="1" width="32.54296875" style="2" customWidth="1"/>
    <col min="2" max="2" width="57.26953125" style="2" customWidth="1"/>
    <col min="3" max="3" width="11.7265625" style="2" customWidth="1"/>
    <col min="4" max="4" width="56.81640625" style="18" customWidth="1"/>
    <col min="5" max="5" width="8.54296875" style="2" customWidth="1"/>
    <col min="6" max="6" width="9.7265625" style="2" customWidth="1"/>
    <col min="7" max="16384" width="7.7265625" style="2"/>
  </cols>
  <sheetData>
    <row r="1" spans="1:670" x14ac:dyDescent="0.6">
      <c r="A1" s="3"/>
    </row>
    <row r="2" spans="1:670" x14ac:dyDescent="0.5">
      <c r="A2" s="71"/>
      <c r="B2" s="12"/>
      <c r="C2" s="12"/>
      <c r="D2" s="19"/>
    </row>
    <row r="3" spans="1:670" ht="36" customHeight="1" x14ac:dyDescent="0.5">
      <c r="A3" s="71"/>
      <c r="B3" s="13" t="s">
        <v>100</v>
      </c>
      <c r="C3" s="12"/>
      <c r="D3" s="23" t="s">
        <v>101</v>
      </c>
    </row>
    <row r="4" spans="1:670" x14ac:dyDescent="0.5">
      <c r="A4" s="71"/>
      <c r="B4" s="12"/>
      <c r="C4" s="12"/>
      <c r="D4" s="19"/>
    </row>
    <row r="5" spans="1:670" x14ac:dyDescent="0.5">
      <c r="A5" s="3"/>
      <c r="B5" s="8"/>
      <c r="C5" s="8"/>
      <c r="D5" s="20"/>
    </row>
    <row r="6" spans="1:670" s="9" customFormat="1" x14ac:dyDescent="0.6">
      <c r="A6" s="1"/>
      <c r="B6" s="1"/>
      <c r="C6" s="1"/>
      <c r="D6" s="2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</row>
    <row r="7" spans="1:670" s="63" customFormat="1" ht="13.9" customHeight="1" x14ac:dyDescent="0.6">
      <c r="B7" s="65" t="s">
        <v>0</v>
      </c>
      <c r="C7" s="65" t="s">
        <v>1</v>
      </c>
      <c r="D7" s="66" t="s">
        <v>2</v>
      </c>
    </row>
    <row r="8" spans="1:670" s="18" customFormat="1" ht="7.9" customHeight="1" x14ac:dyDescent="0.6">
      <c r="A8" s="60"/>
      <c r="C8" s="59"/>
    </row>
    <row r="9" spans="1:670" s="18" customFormat="1" ht="15" customHeight="1" x14ac:dyDescent="0.6">
      <c r="A9" s="60"/>
      <c r="B9" s="18" t="s">
        <v>102</v>
      </c>
      <c r="C9" s="62" t="s">
        <v>90</v>
      </c>
      <c r="D9" s="61" t="s">
        <v>103</v>
      </c>
    </row>
    <row r="10" spans="1:670" s="18" customFormat="1" ht="15" customHeight="1" x14ac:dyDescent="0.6">
      <c r="A10" s="60"/>
      <c r="B10" s="18" t="s">
        <v>104</v>
      </c>
      <c r="C10" s="62" t="s">
        <v>91</v>
      </c>
      <c r="D10" s="61" t="s">
        <v>136</v>
      </c>
    </row>
    <row r="11" spans="1:670" s="18" customFormat="1" ht="15" customHeight="1" x14ac:dyDescent="0.6">
      <c r="A11" s="60"/>
      <c r="B11" s="18" t="s">
        <v>105</v>
      </c>
      <c r="C11" s="62" t="s">
        <v>92</v>
      </c>
      <c r="D11" s="61" t="s">
        <v>137</v>
      </c>
    </row>
    <row r="12" spans="1:670" s="18" customFormat="1" ht="15" customHeight="1" x14ac:dyDescent="0.6">
      <c r="A12" s="60"/>
      <c r="B12" s="18" t="s">
        <v>106</v>
      </c>
      <c r="C12" s="62" t="s">
        <v>93</v>
      </c>
      <c r="D12" s="61" t="s">
        <v>138</v>
      </c>
    </row>
    <row r="13" spans="1:670" s="18" customFormat="1" ht="15" customHeight="1" x14ac:dyDescent="0.6">
      <c r="A13" s="60"/>
      <c r="B13" s="18" t="s">
        <v>107</v>
      </c>
      <c r="C13" s="62" t="s">
        <v>94</v>
      </c>
      <c r="D13" s="61" t="s">
        <v>108</v>
      </c>
    </row>
    <row r="14" spans="1:670" s="18" customFormat="1" ht="15" customHeight="1" x14ac:dyDescent="0.6">
      <c r="A14" s="60"/>
      <c r="B14" s="18" t="s">
        <v>109</v>
      </c>
      <c r="C14" s="62" t="s">
        <v>95</v>
      </c>
      <c r="D14" s="61" t="s">
        <v>110</v>
      </c>
    </row>
    <row r="15" spans="1:670" s="18" customFormat="1" ht="15" customHeight="1" x14ac:dyDescent="0.6">
      <c r="A15" s="60"/>
      <c r="B15" s="18" t="s">
        <v>111</v>
      </c>
      <c r="C15" s="62" t="s">
        <v>96</v>
      </c>
      <c r="D15" s="61" t="s">
        <v>112</v>
      </c>
    </row>
    <row r="16" spans="1:670" s="18" customFormat="1" ht="15" customHeight="1" x14ac:dyDescent="0.6">
      <c r="A16" s="60"/>
      <c r="B16" s="18" t="s">
        <v>113</v>
      </c>
      <c r="C16" s="62" t="s">
        <v>97</v>
      </c>
      <c r="D16" s="61" t="s">
        <v>114</v>
      </c>
    </row>
    <row r="17" spans="1:4" s="18" customFormat="1" ht="15" customHeight="1" x14ac:dyDescent="0.6">
      <c r="A17" s="60"/>
      <c r="B17" s="18" t="s">
        <v>132</v>
      </c>
      <c r="C17" s="62" t="s">
        <v>98</v>
      </c>
      <c r="D17" s="61" t="s">
        <v>131</v>
      </c>
    </row>
    <row r="18" spans="1:4" s="18" customFormat="1" x14ac:dyDescent="0.6">
      <c r="A18" s="60"/>
      <c r="C18" s="2"/>
    </row>
    <row r="19" spans="1:4" x14ac:dyDescent="0.6">
      <c r="A19" s="10"/>
    </row>
    <row r="20" spans="1:4" x14ac:dyDescent="0.6">
      <c r="A20" s="10"/>
    </row>
    <row r="21" spans="1:4" x14ac:dyDescent="0.6">
      <c r="A21" s="10"/>
    </row>
    <row r="22" spans="1:4" x14ac:dyDescent="0.6">
      <c r="A22" s="10"/>
    </row>
    <row r="23" spans="1:4" x14ac:dyDescent="0.6">
      <c r="A23" s="10"/>
    </row>
    <row r="24" spans="1:4" x14ac:dyDescent="0.6">
      <c r="A24" s="10"/>
    </row>
    <row r="25" spans="1:4" x14ac:dyDescent="0.6">
      <c r="A25" s="10"/>
    </row>
    <row r="26" spans="1:4" x14ac:dyDescent="0.6">
      <c r="A26" s="10"/>
    </row>
    <row r="27" spans="1:4" x14ac:dyDescent="0.6">
      <c r="A27" s="10"/>
    </row>
    <row r="28" spans="1:4" x14ac:dyDescent="0.6">
      <c r="A28" s="10"/>
    </row>
    <row r="29" spans="1:4" x14ac:dyDescent="0.6">
      <c r="A29" s="10"/>
    </row>
    <row r="30" spans="1:4" x14ac:dyDescent="0.6">
      <c r="A30" s="10"/>
    </row>
    <row r="31" spans="1:4" x14ac:dyDescent="0.6">
      <c r="A31" s="10"/>
    </row>
    <row r="32" spans="1:4" x14ac:dyDescent="0.6">
      <c r="A32" s="10"/>
    </row>
    <row r="33" spans="1:1" x14ac:dyDescent="0.6">
      <c r="A33" s="10"/>
    </row>
    <row r="34" spans="1:1" x14ac:dyDescent="0.6">
      <c r="A34" s="10"/>
    </row>
    <row r="35" spans="1:1" x14ac:dyDescent="0.6">
      <c r="A35" s="10"/>
    </row>
    <row r="36" spans="1:1" x14ac:dyDescent="0.6">
      <c r="A36" s="10"/>
    </row>
    <row r="37" spans="1:1" x14ac:dyDescent="0.6">
      <c r="A37" s="10"/>
    </row>
    <row r="38" spans="1:1" x14ac:dyDescent="0.6">
      <c r="A38" s="10"/>
    </row>
    <row r="39" spans="1:1" x14ac:dyDescent="0.6">
      <c r="A39" s="10"/>
    </row>
    <row r="40" spans="1:1" x14ac:dyDescent="0.6">
      <c r="A40" s="10"/>
    </row>
    <row r="41" spans="1:1" x14ac:dyDescent="0.6">
      <c r="A41" s="10"/>
    </row>
    <row r="42" spans="1:1" x14ac:dyDescent="0.6">
      <c r="A42" s="10"/>
    </row>
    <row r="43" spans="1:1" x14ac:dyDescent="0.6">
      <c r="A43" s="10"/>
    </row>
    <row r="44" spans="1:1" x14ac:dyDescent="0.6">
      <c r="A44" s="10"/>
    </row>
    <row r="45" spans="1:1" x14ac:dyDescent="0.6">
      <c r="A45" s="10"/>
    </row>
    <row r="46" spans="1:1" x14ac:dyDescent="0.6">
      <c r="A46" s="10"/>
    </row>
    <row r="47" spans="1:1" x14ac:dyDescent="0.6">
      <c r="A47" s="10"/>
    </row>
    <row r="48" spans="1:1" x14ac:dyDescent="0.6">
      <c r="A48" s="10"/>
    </row>
    <row r="49" spans="1:1" x14ac:dyDescent="0.6">
      <c r="A49" s="10"/>
    </row>
    <row r="50" spans="1:1" x14ac:dyDescent="0.6">
      <c r="A50" s="10"/>
    </row>
    <row r="51" spans="1:1" x14ac:dyDescent="0.6">
      <c r="A51" s="10"/>
    </row>
    <row r="52" spans="1:1" x14ac:dyDescent="0.6">
      <c r="A52" s="10"/>
    </row>
    <row r="53" spans="1:1" x14ac:dyDescent="0.6">
      <c r="A53" s="10"/>
    </row>
    <row r="54" spans="1:1" x14ac:dyDescent="0.6">
      <c r="A54" s="10"/>
    </row>
    <row r="55" spans="1:1" x14ac:dyDescent="0.6">
      <c r="A55" s="10"/>
    </row>
    <row r="56" spans="1:1" x14ac:dyDescent="0.6">
      <c r="A56" s="10"/>
    </row>
    <row r="57" spans="1:1" x14ac:dyDescent="0.6">
      <c r="A57" s="10"/>
    </row>
    <row r="58" spans="1:1" x14ac:dyDescent="0.6">
      <c r="A58" s="10"/>
    </row>
    <row r="59" spans="1:1" x14ac:dyDescent="0.6">
      <c r="A59" s="10"/>
    </row>
    <row r="60" spans="1:1" x14ac:dyDescent="0.6">
      <c r="A60" s="10"/>
    </row>
    <row r="61" spans="1:1" x14ac:dyDescent="0.6">
      <c r="A61" s="10"/>
    </row>
    <row r="62" spans="1:1" x14ac:dyDescent="0.6">
      <c r="A62" s="10"/>
    </row>
    <row r="63" spans="1:1" x14ac:dyDescent="0.6">
      <c r="A63" s="10"/>
    </row>
    <row r="64" spans="1:1" x14ac:dyDescent="0.6">
      <c r="A64" s="10"/>
    </row>
    <row r="65" spans="1:1" x14ac:dyDescent="0.6">
      <c r="A65" s="10"/>
    </row>
    <row r="66" spans="1:1" x14ac:dyDescent="0.6">
      <c r="A66" s="10"/>
    </row>
    <row r="67" spans="1:1" x14ac:dyDescent="0.6">
      <c r="A67" s="10"/>
    </row>
    <row r="68" spans="1:1" x14ac:dyDescent="0.6">
      <c r="A68" s="10"/>
    </row>
    <row r="69" spans="1:1" x14ac:dyDescent="0.6">
      <c r="A69" s="10"/>
    </row>
    <row r="70" spans="1:1" x14ac:dyDescent="0.6">
      <c r="A70" s="10"/>
    </row>
    <row r="71" spans="1:1" x14ac:dyDescent="0.6">
      <c r="A71" s="10"/>
    </row>
    <row r="72" spans="1:1" x14ac:dyDescent="0.6">
      <c r="A72" s="10"/>
    </row>
    <row r="73" spans="1:1" x14ac:dyDescent="0.6">
      <c r="A73" s="10"/>
    </row>
    <row r="74" spans="1:1" x14ac:dyDescent="0.6">
      <c r="A74" s="10"/>
    </row>
    <row r="75" spans="1:1" x14ac:dyDescent="0.6">
      <c r="A75" s="10"/>
    </row>
    <row r="76" spans="1:1" x14ac:dyDescent="0.6">
      <c r="A76" s="10"/>
    </row>
    <row r="77" spans="1:1" x14ac:dyDescent="0.6">
      <c r="A77" s="10"/>
    </row>
    <row r="78" spans="1:1" x14ac:dyDescent="0.6">
      <c r="A78" s="10"/>
    </row>
    <row r="79" spans="1:1" x14ac:dyDescent="0.6">
      <c r="A79" s="10"/>
    </row>
    <row r="80" spans="1:1" x14ac:dyDescent="0.6">
      <c r="A80" s="10"/>
    </row>
    <row r="81" spans="1:1" x14ac:dyDescent="0.6">
      <c r="A81" s="10"/>
    </row>
    <row r="82" spans="1:1" x14ac:dyDescent="0.6">
      <c r="A82" s="10"/>
    </row>
    <row r="83" spans="1:1" x14ac:dyDescent="0.6">
      <c r="A83" s="10"/>
    </row>
    <row r="84" spans="1:1" x14ac:dyDescent="0.6">
      <c r="A84" s="10"/>
    </row>
    <row r="85" spans="1:1" x14ac:dyDescent="0.6">
      <c r="A85" s="10"/>
    </row>
    <row r="86" spans="1:1" x14ac:dyDescent="0.6">
      <c r="A86" s="10"/>
    </row>
    <row r="87" spans="1:1" x14ac:dyDescent="0.6">
      <c r="A87" s="10"/>
    </row>
    <row r="88" spans="1:1" x14ac:dyDescent="0.6">
      <c r="A88" s="10"/>
    </row>
    <row r="89" spans="1:1" x14ac:dyDescent="0.6">
      <c r="A89" s="10"/>
    </row>
    <row r="90" spans="1:1" x14ac:dyDescent="0.6">
      <c r="A90" s="10"/>
    </row>
    <row r="91" spans="1:1" x14ac:dyDescent="0.6">
      <c r="A91" s="10"/>
    </row>
    <row r="92" spans="1:1" x14ac:dyDescent="0.6">
      <c r="A92" s="10"/>
    </row>
    <row r="93" spans="1:1" x14ac:dyDescent="0.6">
      <c r="A93" s="10"/>
    </row>
    <row r="94" spans="1:1" x14ac:dyDescent="0.6">
      <c r="A94" s="10"/>
    </row>
    <row r="95" spans="1:1" x14ac:dyDescent="0.6">
      <c r="A95" s="10"/>
    </row>
    <row r="96" spans="1:1" x14ac:dyDescent="0.6">
      <c r="A96" s="10"/>
    </row>
    <row r="97" spans="1:1" x14ac:dyDescent="0.6">
      <c r="A97" s="10"/>
    </row>
    <row r="98" spans="1:1" x14ac:dyDescent="0.6">
      <c r="A98" s="10"/>
    </row>
    <row r="99" spans="1:1" x14ac:dyDescent="0.6">
      <c r="A99" s="10"/>
    </row>
    <row r="100" spans="1:1" x14ac:dyDescent="0.6">
      <c r="A100" s="10"/>
    </row>
  </sheetData>
  <sortState ref="B11:C17">
    <sortCondition descending="1" ref="C11:C17"/>
  </sortState>
  <mergeCells count="1">
    <mergeCell ref="A2:A4"/>
  </mergeCells>
  <phoneticPr fontId="5" type="noConversion"/>
  <hyperlinks>
    <hyperlink ref="C9" location="'Table 1'!A1" display="Table 1" xr:uid="{724760B6-1E0F-4831-802E-7E91C1169A4C}"/>
    <hyperlink ref="C10" location="'Table 2'!A1" display="Table 2" xr:uid="{2A5C3A2D-6508-4A99-9813-493F31371DA2}"/>
    <hyperlink ref="C11" location="'Table 3'!A1" display="'Table 3'!A1" xr:uid="{4F322BE4-E28F-4DF2-B782-3F97A21BFCD4}"/>
    <hyperlink ref="C12" location="'Table 4'!A1" display="'Table 4'!A1" xr:uid="{8CC22F85-8B9D-44D4-9729-C751B4590903}"/>
    <hyperlink ref="C13" location="'Table 5'!A1" display="'Table 5'!A1" xr:uid="{10B1AC2D-FF92-4895-BE2F-B0388CB3AE7B}"/>
    <hyperlink ref="C14" location="'Table 6'!A1" display="'Table 6'!A1" xr:uid="{2E823DC2-0FDD-4CC3-AF3A-DED2940109EB}"/>
    <hyperlink ref="C15" location="'Table 7'!A1" display="'Table 7'!A1" xr:uid="{57221F6A-03F3-4F8F-AA57-BEC9833E748E}"/>
    <hyperlink ref="C16" location="'Table 8'!A1" display="'Table 8'!A1" xr:uid="{0F82F7A6-2FF7-4A28-B483-4F123FC4A630}"/>
    <hyperlink ref="C17" location="'Table 9'!A1" display="'Table 9'!A1" xr:uid="{A5D2A64D-8125-468F-A91F-700418B50BE3}"/>
  </hyperlinks>
  <pageMargins left="0.7" right="0.7" top="0.75" bottom="0.75" header="0.3" footer="0.3"/>
  <pageSetup orientation="portrait" r:id="rId1"/>
  <headerFooter>
    <oddFooter>&amp;L_x000D_&amp;1#&amp;"Calibri"&amp;10&amp;K000000 Classification: Confidential - سري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02EEE-86AD-48DE-9960-4F5E64400F52}">
  <sheetPr codeName="Sheet22"/>
  <dimension ref="A1:H11"/>
  <sheetViews>
    <sheetView showGridLines="0" workbookViewId="0">
      <selection activeCell="D36" sqref="D36:D37"/>
    </sheetView>
  </sheetViews>
  <sheetFormatPr defaultColWidth="8.7265625" defaultRowHeight="10.5" x14ac:dyDescent="0.5"/>
  <cols>
    <col min="1" max="1" width="8.7265625" style="3"/>
    <col min="2" max="2" width="30.2265625" style="3" customWidth="1"/>
    <col min="3" max="3" width="8.453125" style="3" customWidth="1"/>
    <col min="4" max="4" width="17" style="3" customWidth="1"/>
    <col min="5" max="5" width="29.6328125" style="3" customWidth="1"/>
    <col min="6" max="6" width="13.453125" style="3" customWidth="1"/>
    <col min="7" max="7" width="29.81640625" style="3" customWidth="1"/>
    <col min="8" max="16384" width="8.7265625" style="3"/>
  </cols>
  <sheetData>
    <row r="1" spans="1:8" ht="14.75" x14ac:dyDescent="0.75">
      <c r="A1" s="64" t="s">
        <v>99</v>
      </c>
    </row>
    <row r="2" spans="1:8" s="25" customFormat="1" ht="29" customHeight="1" x14ac:dyDescent="0.65">
      <c r="B2" s="78" t="s">
        <v>133</v>
      </c>
      <c r="C2" s="78"/>
      <c r="D2" s="77"/>
      <c r="E2" s="79" t="s">
        <v>134</v>
      </c>
      <c r="G2" s="76"/>
    </row>
    <row r="3" spans="1:8" x14ac:dyDescent="0.5">
      <c r="B3" s="2" t="s">
        <v>6</v>
      </c>
      <c r="C3" s="4"/>
      <c r="D3" s="4"/>
      <c r="E3" s="3" t="s">
        <v>49</v>
      </c>
    </row>
    <row r="4" spans="1:8" ht="4.9000000000000004" customHeight="1" x14ac:dyDescent="0.5">
      <c r="B4" s="6"/>
      <c r="C4" s="4"/>
      <c r="D4" s="4"/>
      <c r="E4" s="4"/>
    </row>
    <row r="5" spans="1:8" ht="13.9" customHeight="1" x14ac:dyDescent="0.5">
      <c r="B5" s="104" t="s">
        <v>3</v>
      </c>
      <c r="C5" s="105">
        <v>2022</v>
      </c>
      <c r="D5" s="105">
        <v>2023</v>
      </c>
      <c r="E5" s="91" t="s">
        <v>43</v>
      </c>
      <c r="F5" s="5"/>
      <c r="G5" s="5"/>
      <c r="H5" s="5"/>
    </row>
    <row r="6" spans="1:8" s="41" customFormat="1" ht="13.9" customHeight="1" x14ac:dyDescent="0.6">
      <c r="B6" s="53" t="s">
        <v>130</v>
      </c>
      <c r="C6" s="54">
        <v>1416</v>
      </c>
      <c r="D6" s="54">
        <v>1498</v>
      </c>
      <c r="E6" s="80" t="s">
        <v>47</v>
      </c>
    </row>
    <row r="7" spans="1:8" s="41" customFormat="1" ht="13.5" customHeight="1" x14ac:dyDescent="0.6">
      <c r="B7" s="55" t="s">
        <v>24</v>
      </c>
      <c r="C7" s="56">
        <v>351</v>
      </c>
      <c r="D7" s="56">
        <v>374</v>
      </c>
      <c r="E7" s="81" t="s">
        <v>48</v>
      </c>
    </row>
    <row r="8" spans="1:8" s="27" customFormat="1" ht="13.9" customHeight="1" x14ac:dyDescent="0.55000000000000004">
      <c r="B8" s="37" t="s">
        <v>23</v>
      </c>
      <c r="C8" s="57">
        <v>345</v>
      </c>
      <c r="D8" s="57">
        <v>373</v>
      </c>
      <c r="E8" s="82" t="s">
        <v>45</v>
      </c>
    </row>
    <row r="9" spans="1:8" s="27" customFormat="1" ht="13.9" customHeight="1" x14ac:dyDescent="0.55000000000000004">
      <c r="B9" s="31" t="s">
        <v>22</v>
      </c>
      <c r="C9" s="58">
        <v>6</v>
      </c>
      <c r="D9" s="58">
        <v>1</v>
      </c>
      <c r="E9" s="83" t="s">
        <v>46</v>
      </c>
    </row>
    <row r="10" spans="1:8" x14ac:dyDescent="0.5">
      <c r="E10" s="84"/>
    </row>
    <row r="11" spans="1:8" ht="10.75" x14ac:dyDescent="0.55000000000000004">
      <c r="B11" s="7" t="s">
        <v>16</v>
      </c>
      <c r="E11" s="22" t="s">
        <v>68</v>
      </c>
    </row>
  </sheetData>
  <mergeCells count="1">
    <mergeCell ref="B2:C2"/>
  </mergeCells>
  <hyperlinks>
    <hyperlink ref="A1" location="Index!A1" display="Index!A1" xr:uid="{CE1FEA54-7AF3-4208-B3B7-0297F686A7AC}"/>
  </hyperlinks>
  <pageMargins left="0.7" right="0.7" top="0.75" bottom="0.75" header="0.3" footer="0.3"/>
  <pageSetup orientation="portrait" r:id="rId1"/>
  <headerFooter>
    <oddFooter>&amp;L_x000D_&amp;1#&amp;"Calibri"&amp;10&amp;K000000 Classification: Confidential - سري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D436B-4EE6-4F86-8513-308AF873E75B}">
  <sheetPr codeName="Sheet19"/>
  <dimension ref="A1:E18"/>
  <sheetViews>
    <sheetView showGridLines="0" workbookViewId="0">
      <selection activeCell="C5" sqref="C5"/>
    </sheetView>
  </sheetViews>
  <sheetFormatPr defaultColWidth="8.7265625" defaultRowHeight="10.5" x14ac:dyDescent="0.5"/>
  <cols>
    <col min="1" max="1" width="8.7265625" style="3" customWidth="1"/>
    <col min="2" max="2" width="45.54296875" style="3" customWidth="1"/>
    <col min="3" max="3" width="24.1796875" style="3" customWidth="1"/>
    <col min="4" max="4" width="23.7265625" style="3" customWidth="1"/>
    <col min="5" max="5" width="45.453125" style="3" customWidth="1"/>
    <col min="6" max="16384" width="8.7265625" style="3"/>
  </cols>
  <sheetData>
    <row r="1" spans="1:5" ht="14.75" x14ac:dyDescent="0.75">
      <c r="A1" s="64" t="s">
        <v>99</v>
      </c>
    </row>
    <row r="2" spans="1:5" s="25" customFormat="1" ht="14.5" x14ac:dyDescent="0.65">
      <c r="B2" s="67" t="s">
        <v>126</v>
      </c>
      <c r="C2" s="26"/>
      <c r="D2" s="26"/>
      <c r="E2" s="68" t="s">
        <v>127</v>
      </c>
    </row>
    <row r="3" spans="1:5" x14ac:dyDescent="0.5">
      <c r="B3" s="3" t="s">
        <v>85</v>
      </c>
      <c r="C3" s="4"/>
      <c r="D3" s="4"/>
      <c r="E3" s="24" t="s">
        <v>84</v>
      </c>
    </row>
    <row r="4" spans="1:5" ht="4.9000000000000004" customHeight="1" x14ac:dyDescent="0.5">
      <c r="B4" s="6"/>
      <c r="C4" s="4"/>
      <c r="D4" s="4"/>
      <c r="E4" s="24"/>
    </row>
    <row r="5" spans="1:5" ht="13.9" customHeight="1" x14ac:dyDescent="0.5">
      <c r="B5" s="89" t="s">
        <v>26</v>
      </c>
      <c r="C5" s="90" t="s">
        <v>88</v>
      </c>
      <c r="D5" s="91" t="s">
        <v>86</v>
      </c>
      <c r="E5" s="92" t="s">
        <v>66</v>
      </c>
    </row>
    <row r="6" spans="1:5" ht="13.9" customHeight="1" x14ac:dyDescent="0.5">
      <c r="B6" s="89"/>
      <c r="C6" s="93" t="s">
        <v>89</v>
      </c>
      <c r="D6" s="94" t="s">
        <v>87</v>
      </c>
      <c r="E6" s="92"/>
    </row>
    <row r="7" spans="1:5" s="27" customFormat="1" ht="13.9" customHeight="1" x14ac:dyDescent="0.6">
      <c r="B7" s="28" t="s">
        <v>4</v>
      </c>
      <c r="C7" s="29">
        <f>SUM(C8:C16)</f>
        <v>1134.9079999999999</v>
      </c>
      <c r="D7" s="29">
        <f>SUM(D8:D16)</f>
        <v>18829.578000000001</v>
      </c>
      <c r="E7" s="85" t="s">
        <v>44</v>
      </c>
    </row>
    <row r="8" spans="1:5" s="27" customFormat="1" ht="13.9" customHeight="1" x14ac:dyDescent="0.55000000000000004">
      <c r="B8" s="31" t="s">
        <v>128</v>
      </c>
      <c r="C8" s="32">
        <v>181.22200000000001</v>
      </c>
      <c r="D8" s="32">
        <v>3547.627</v>
      </c>
      <c r="E8" s="83" t="s">
        <v>54</v>
      </c>
    </row>
    <row r="9" spans="1:5" s="27" customFormat="1" ht="13.9" customHeight="1" x14ac:dyDescent="0.55000000000000004">
      <c r="B9" s="34" t="s">
        <v>9</v>
      </c>
      <c r="C9" s="35">
        <v>6.3490000000000002</v>
      </c>
      <c r="D9" s="35">
        <v>47.122</v>
      </c>
      <c r="E9" s="82" t="s">
        <v>55</v>
      </c>
    </row>
    <row r="10" spans="1:5" s="27" customFormat="1" ht="13.9" customHeight="1" x14ac:dyDescent="0.55000000000000004">
      <c r="B10" s="31" t="s">
        <v>10</v>
      </c>
      <c r="C10" s="72">
        <v>48.597000000000001</v>
      </c>
      <c r="D10" s="72">
        <v>919.48</v>
      </c>
      <c r="E10" s="83" t="s">
        <v>56</v>
      </c>
    </row>
    <row r="11" spans="1:5" s="27" customFormat="1" ht="13.9" customHeight="1" x14ac:dyDescent="0.55000000000000004">
      <c r="B11" s="34" t="s">
        <v>11</v>
      </c>
      <c r="C11" s="35">
        <v>300.74900000000002</v>
      </c>
      <c r="D11" s="35">
        <v>1083.269</v>
      </c>
      <c r="E11" s="82" t="s">
        <v>57</v>
      </c>
    </row>
    <row r="12" spans="1:5" s="27" customFormat="1" ht="13.9" customHeight="1" x14ac:dyDescent="0.55000000000000004">
      <c r="B12" s="31" t="s">
        <v>12</v>
      </c>
      <c r="C12" s="32">
        <v>13.053000000000001</v>
      </c>
      <c r="D12" s="72">
        <v>123.264</v>
      </c>
      <c r="E12" s="83" t="s">
        <v>58</v>
      </c>
    </row>
    <row r="13" spans="1:5" s="27" customFormat="1" ht="13.9" customHeight="1" x14ac:dyDescent="0.55000000000000004">
      <c r="B13" s="37" t="s">
        <v>13</v>
      </c>
      <c r="C13" s="38">
        <v>176.08799999999999</v>
      </c>
      <c r="D13" s="35">
        <v>4666.1909999999998</v>
      </c>
      <c r="E13" s="82" t="s">
        <v>59</v>
      </c>
    </row>
    <row r="14" spans="1:5" s="27" customFormat="1" ht="13.9" customHeight="1" x14ac:dyDescent="0.55000000000000004">
      <c r="B14" s="31" t="s">
        <v>14</v>
      </c>
      <c r="C14" s="32">
        <v>140.708</v>
      </c>
      <c r="D14" s="72">
        <v>4871.0370000000003</v>
      </c>
      <c r="E14" s="83" t="s">
        <v>60</v>
      </c>
    </row>
    <row r="15" spans="1:5" s="27" customFormat="1" ht="13.9" customHeight="1" x14ac:dyDescent="0.55000000000000004">
      <c r="B15" s="37" t="s">
        <v>15</v>
      </c>
      <c r="C15" s="38">
        <v>22.366</v>
      </c>
      <c r="D15" s="35">
        <v>270.02800000000002</v>
      </c>
      <c r="E15" s="82" t="s">
        <v>61</v>
      </c>
    </row>
    <row r="16" spans="1:5" s="27" customFormat="1" ht="13.9" customHeight="1" x14ac:dyDescent="0.55000000000000004">
      <c r="B16" s="31" t="s">
        <v>5</v>
      </c>
      <c r="C16" s="32">
        <v>245.77600000000001</v>
      </c>
      <c r="D16" s="72">
        <v>3301.56</v>
      </c>
      <c r="E16" s="83" t="s">
        <v>62</v>
      </c>
    </row>
    <row r="17" spans="2:5" x14ac:dyDescent="0.5">
      <c r="C17" s="14"/>
      <c r="D17" s="14"/>
    </row>
    <row r="18" spans="2:5" ht="10.75" x14ac:dyDescent="0.55000000000000004">
      <c r="B18" s="7" t="s">
        <v>16</v>
      </c>
      <c r="E18" s="22" t="s">
        <v>68</v>
      </c>
    </row>
  </sheetData>
  <mergeCells count="2">
    <mergeCell ref="E5:E6"/>
    <mergeCell ref="B5:B6"/>
  </mergeCells>
  <hyperlinks>
    <hyperlink ref="A1" location="Index!A1" display="Index!A1" xr:uid="{68DB12D4-C2AD-4249-9C37-1C9A1A60027C}"/>
  </hyperlinks>
  <pageMargins left="0.7" right="0.7" top="0.75" bottom="0.75" header="0.3" footer="0.3"/>
  <pageSetup orientation="portrait" r:id="rId1"/>
  <headerFooter>
    <oddFooter>&amp;L_x000D_&amp;1#&amp;"Calibri"&amp;10&amp;K000000 Classification: Confidential - سري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8508B-5E68-4403-9C41-10CB9C3735A6}">
  <sheetPr codeName="Sheet20"/>
  <dimension ref="A1:P14"/>
  <sheetViews>
    <sheetView showGridLines="0" workbookViewId="0">
      <selection activeCell="C52" sqref="C52"/>
    </sheetView>
  </sheetViews>
  <sheetFormatPr defaultColWidth="8.7265625" defaultRowHeight="10.5" x14ac:dyDescent="0.5"/>
  <cols>
    <col min="1" max="1" width="8.7265625" style="3"/>
    <col min="2" max="2" width="29.7265625" style="3" customWidth="1"/>
    <col min="3" max="12" width="11.81640625" style="3" customWidth="1"/>
    <col min="13" max="13" width="35.26953125" style="3" customWidth="1"/>
    <col min="14" max="14" width="8.7265625" style="3"/>
    <col min="15" max="15" width="10.81640625" style="3" bestFit="1" customWidth="1"/>
    <col min="16" max="16384" width="8.7265625" style="3"/>
  </cols>
  <sheetData>
    <row r="1" spans="1:16" ht="14.75" x14ac:dyDescent="0.75">
      <c r="A1" s="64" t="s">
        <v>99</v>
      </c>
    </row>
    <row r="2" spans="1:16" s="25" customFormat="1" ht="14.5" x14ac:dyDescent="0.65">
      <c r="B2" s="67" t="s">
        <v>125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67" t="s">
        <v>135</v>
      </c>
    </row>
    <row r="3" spans="1:16" x14ac:dyDescent="0.5">
      <c r="B3" s="2" t="s">
        <v>7</v>
      </c>
      <c r="C3" s="4"/>
      <c r="D3" s="4"/>
      <c r="E3" s="4"/>
      <c r="F3" s="4"/>
      <c r="G3" s="4"/>
      <c r="H3" s="4"/>
      <c r="I3" s="4"/>
      <c r="J3" s="4"/>
      <c r="K3" s="4"/>
      <c r="L3" s="4"/>
      <c r="M3" s="3" t="s">
        <v>67</v>
      </c>
    </row>
    <row r="4" spans="1:16" ht="4.9000000000000004" customHeight="1" x14ac:dyDescent="0.5">
      <c r="B4" s="6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6" ht="13.9" customHeight="1" x14ac:dyDescent="0.5">
      <c r="B5" s="89" t="s">
        <v>27</v>
      </c>
      <c r="C5" s="90" t="s">
        <v>54</v>
      </c>
      <c r="D5" s="91" t="s">
        <v>55</v>
      </c>
      <c r="E5" s="91" t="s">
        <v>56</v>
      </c>
      <c r="F5" s="91" t="s">
        <v>57</v>
      </c>
      <c r="G5" s="91" t="s">
        <v>58</v>
      </c>
      <c r="H5" s="91" t="s">
        <v>59</v>
      </c>
      <c r="I5" s="91" t="s">
        <v>60</v>
      </c>
      <c r="J5" s="91" t="s">
        <v>61</v>
      </c>
      <c r="K5" s="91" t="s">
        <v>62</v>
      </c>
      <c r="L5" s="95" t="s">
        <v>44</v>
      </c>
      <c r="M5" s="92" t="s">
        <v>65</v>
      </c>
      <c r="N5" s="5"/>
      <c r="O5" s="5"/>
    </row>
    <row r="6" spans="1:16" ht="13.9" customHeight="1" x14ac:dyDescent="0.5">
      <c r="B6" s="89"/>
      <c r="C6" s="93" t="s">
        <v>128</v>
      </c>
      <c r="D6" s="94" t="s">
        <v>9</v>
      </c>
      <c r="E6" s="94" t="s">
        <v>25</v>
      </c>
      <c r="F6" s="94" t="s">
        <v>11</v>
      </c>
      <c r="G6" s="94" t="s">
        <v>12</v>
      </c>
      <c r="H6" s="94" t="s">
        <v>13</v>
      </c>
      <c r="I6" s="94" t="s">
        <v>14</v>
      </c>
      <c r="J6" s="94" t="s">
        <v>15</v>
      </c>
      <c r="K6" s="94" t="s">
        <v>5</v>
      </c>
      <c r="L6" s="96" t="s">
        <v>4</v>
      </c>
      <c r="M6" s="92"/>
      <c r="N6" s="5"/>
      <c r="O6" s="5"/>
      <c r="P6" s="5"/>
    </row>
    <row r="7" spans="1:16" s="27" customFormat="1" ht="13.9" customHeight="1" x14ac:dyDescent="0.6">
      <c r="B7" s="39" t="s">
        <v>4</v>
      </c>
      <c r="C7" s="29">
        <f>SUM(C8:C12)</f>
        <v>181.22199999999998</v>
      </c>
      <c r="D7" s="29">
        <f t="shared" ref="D7:K7" si="0">SUM(D8:D12)</f>
        <v>6.3490000000000002</v>
      </c>
      <c r="E7" s="29">
        <f t="shared" si="0"/>
        <v>48.597000000000001</v>
      </c>
      <c r="F7" s="29">
        <f t="shared" si="0"/>
        <v>300.74900000000002</v>
      </c>
      <c r="G7" s="29">
        <f t="shared" si="0"/>
        <v>13.053000000000001</v>
      </c>
      <c r="H7" s="29">
        <f t="shared" si="0"/>
        <v>176.08799999999997</v>
      </c>
      <c r="I7" s="29">
        <f t="shared" si="0"/>
        <v>140.708</v>
      </c>
      <c r="J7" s="29">
        <f t="shared" si="0"/>
        <v>22.366</v>
      </c>
      <c r="K7" s="29">
        <f t="shared" si="0"/>
        <v>245.77600000000001</v>
      </c>
      <c r="L7" s="29">
        <f t="shared" ref="L7:L12" si="1">SUM(C7:K7)</f>
        <v>1134.9079999999999</v>
      </c>
      <c r="M7" s="86" t="s">
        <v>44</v>
      </c>
      <c r="O7" s="40"/>
    </row>
    <row r="8" spans="1:16" s="27" customFormat="1" ht="13.9" customHeight="1" x14ac:dyDescent="0.55000000000000004">
      <c r="B8" s="31" t="s">
        <v>17</v>
      </c>
      <c r="C8" s="32">
        <v>84.588999999999999</v>
      </c>
      <c r="D8" s="32">
        <v>4.9260000000000002</v>
      </c>
      <c r="E8" s="32">
        <v>10.723000000000001</v>
      </c>
      <c r="F8" s="32">
        <v>209.35599999999999</v>
      </c>
      <c r="G8" s="32">
        <v>7.1740000000000004</v>
      </c>
      <c r="H8" s="32">
        <v>56.625</v>
      </c>
      <c r="I8" s="32">
        <v>53.655000000000001</v>
      </c>
      <c r="J8" s="32">
        <v>11.346</v>
      </c>
      <c r="K8" s="32">
        <v>142.86600000000001</v>
      </c>
      <c r="L8" s="32">
        <f t="shared" si="1"/>
        <v>581.26</v>
      </c>
      <c r="M8" s="87" t="s">
        <v>63</v>
      </c>
      <c r="O8" s="40"/>
    </row>
    <row r="9" spans="1:16" s="27" customFormat="1" ht="13.9" customHeight="1" x14ac:dyDescent="0.55000000000000004">
      <c r="B9" s="34" t="s">
        <v>18</v>
      </c>
      <c r="C9" s="35">
        <v>37.052999999999997</v>
      </c>
      <c r="D9" s="35">
        <v>0.64600000000000002</v>
      </c>
      <c r="E9" s="35">
        <v>6.2450000000000001</v>
      </c>
      <c r="F9" s="35">
        <v>27.007000000000001</v>
      </c>
      <c r="G9" s="35">
        <v>1.8720000000000001</v>
      </c>
      <c r="H9" s="35">
        <v>21.565000000000001</v>
      </c>
      <c r="I9" s="35">
        <v>18.678000000000001</v>
      </c>
      <c r="J9" s="35">
        <v>11.018000000000001</v>
      </c>
      <c r="K9" s="35">
        <v>59.348999999999997</v>
      </c>
      <c r="L9" s="35">
        <f t="shared" si="1"/>
        <v>183.43299999999999</v>
      </c>
      <c r="M9" s="88" t="s">
        <v>64</v>
      </c>
      <c r="O9" s="40"/>
    </row>
    <row r="10" spans="1:16" s="27" customFormat="1" ht="13.9" customHeight="1" x14ac:dyDescent="0.55000000000000004">
      <c r="B10" s="31" t="s">
        <v>19</v>
      </c>
      <c r="C10" s="32">
        <v>32.534999999999997</v>
      </c>
      <c r="D10" s="32">
        <v>0.05</v>
      </c>
      <c r="E10" s="32">
        <v>23.937999999999999</v>
      </c>
      <c r="F10" s="32">
        <v>1.1439999999999999</v>
      </c>
      <c r="G10" s="32">
        <v>1.4E-2</v>
      </c>
      <c r="H10" s="32">
        <v>19.440000000000001</v>
      </c>
      <c r="I10" s="32">
        <v>11.72</v>
      </c>
      <c r="J10" s="32">
        <v>2E-3</v>
      </c>
      <c r="K10" s="32">
        <v>3.61</v>
      </c>
      <c r="L10" s="32">
        <f t="shared" si="1"/>
        <v>92.452999999999989</v>
      </c>
      <c r="M10" s="87" t="s">
        <v>51</v>
      </c>
      <c r="O10" s="40"/>
    </row>
    <row r="11" spans="1:16" s="27" customFormat="1" ht="13.9" customHeight="1" x14ac:dyDescent="0.55000000000000004">
      <c r="B11" s="34" t="s">
        <v>20</v>
      </c>
      <c r="C11" s="35">
        <v>15.975</v>
      </c>
      <c r="D11" s="35">
        <v>0.72699999999999998</v>
      </c>
      <c r="E11" s="35">
        <v>6.173</v>
      </c>
      <c r="F11" s="35">
        <v>57.747</v>
      </c>
      <c r="G11" s="35">
        <v>3.9929999999999999</v>
      </c>
      <c r="H11" s="35">
        <v>68.620999999999995</v>
      </c>
      <c r="I11" s="35">
        <v>55.625</v>
      </c>
      <c r="J11" s="35">
        <v>0</v>
      </c>
      <c r="K11" s="35">
        <v>39.765999999999998</v>
      </c>
      <c r="L11" s="35">
        <f t="shared" si="1"/>
        <v>248.62699999999998</v>
      </c>
      <c r="M11" s="88" t="s">
        <v>50</v>
      </c>
      <c r="O11" s="40"/>
    </row>
    <row r="12" spans="1:16" s="27" customFormat="1" ht="13.9" customHeight="1" x14ac:dyDescent="0.55000000000000004">
      <c r="B12" s="31" t="s">
        <v>21</v>
      </c>
      <c r="C12" s="32">
        <v>11.07</v>
      </c>
      <c r="D12" s="32">
        <v>0</v>
      </c>
      <c r="E12" s="32">
        <v>1.518</v>
      </c>
      <c r="F12" s="32">
        <v>5.4950000000000001</v>
      </c>
      <c r="G12" s="32">
        <v>0</v>
      </c>
      <c r="H12" s="32">
        <v>9.8369999999999997</v>
      </c>
      <c r="I12" s="32">
        <v>1.03</v>
      </c>
      <c r="J12" s="32">
        <v>0</v>
      </c>
      <c r="K12" s="32">
        <v>0.185</v>
      </c>
      <c r="L12" s="32">
        <f t="shared" si="1"/>
        <v>29.135000000000002</v>
      </c>
      <c r="M12" s="87" t="s">
        <v>52</v>
      </c>
      <c r="O12" s="40"/>
    </row>
    <row r="14" spans="1:16" ht="10.75" x14ac:dyDescent="0.55000000000000004">
      <c r="B14" s="7" t="s">
        <v>16</v>
      </c>
      <c r="M14" s="22" t="s">
        <v>68</v>
      </c>
    </row>
  </sheetData>
  <mergeCells count="2">
    <mergeCell ref="M5:M6"/>
    <mergeCell ref="B5:B6"/>
  </mergeCells>
  <hyperlinks>
    <hyperlink ref="A1" location="Index!A1" display="Index!A1" xr:uid="{6BB92D09-E6B6-45F8-AEFD-79AE16C598A4}"/>
  </hyperlinks>
  <pageMargins left="0.7" right="0.7" top="0.75" bottom="0.75" header="0.3" footer="0.3"/>
  <pageSetup orientation="portrait" r:id="rId1"/>
  <headerFooter>
    <oddFooter>&amp;L_x000D_&amp;1#&amp;"Calibri"&amp;10&amp;K000000 Classification: Confidential - سري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D4240-511E-4FD0-9138-9078ED15D68D}">
  <sheetPr codeName="Sheet21"/>
  <dimension ref="A1:P14"/>
  <sheetViews>
    <sheetView showGridLines="0" workbookViewId="0">
      <selection activeCell="D27" sqref="D27"/>
    </sheetView>
  </sheetViews>
  <sheetFormatPr defaultColWidth="8.7265625" defaultRowHeight="10.5" x14ac:dyDescent="0.5"/>
  <cols>
    <col min="1" max="1" width="8.7265625" style="3"/>
    <col min="2" max="2" width="26.453125" style="3" customWidth="1"/>
    <col min="3" max="12" width="11.81640625" style="3" customWidth="1"/>
    <col min="13" max="13" width="17.1796875" style="3" customWidth="1"/>
    <col min="14" max="16384" width="8.7265625" style="3"/>
  </cols>
  <sheetData>
    <row r="1" spans="1:16" ht="14.75" x14ac:dyDescent="0.75">
      <c r="A1" s="64" t="s">
        <v>99</v>
      </c>
    </row>
    <row r="2" spans="1:16" s="25" customFormat="1" ht="14.5" x14ac:dyDescent="0.65">
      <c r="B2" s="67" t="s">
        <v>124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68" t="s">
        <v>139</v>
      </c>
    </row>
    <row r="3" spans="1:16" x14ac:dyDescent="0.5">
      <c r="B3" s="2" t="s">
        <v>8</v>
      </c>
      <c r="C3" s="4"/>
      <c r="D3" s="4"/>
      <c r="E3" s="4"/>
      <c r="F3" s="4"/>
      <c r="G3" s="4"/>
      <c r="H3" s="4"/>
      <c r="I3" s="4"/>
      <c r="J3" s="4"/>
      <c r="K3" s="4"/>
      <c r="L3" s="4"/>
      <c r="M3" s="3" t="s">
        <v>53</v>
      </c>
    </row>
    <row r="4" spans="1:16" ht="4.9000000000000004" customHeight="1" x14ac:dyDescent="0.5">
      <c r="B4" s="6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6" ht="13.9" customHeight="1" x14ac:dyDescent="0.5">
      <c r="B5" s="89" t="s">
        <v>27</v>
      </c>
      <c r="C5" s="90" t="s">
        <v>54</v>
      </c>
      <c r="D5" s="91" t="s">
        <v>55</v>
      </c>
      <c r="E5" s="91" t="s">
        <v>56</v>
      </c>
      <c r="F5" s="91" t="s">
        <v>57</v>
      </c>
      <c r="G5" s="91" t="s">
        <v>58</v>
      </c>
      <c r="H5" s="91" t="s">
        <v>59</v>
      </c>
      <c r="I5" s="91" t="s">
        <v>60</v>
      </c>
      <c r="J5" s="91" t="s">
        <v>61</v>
      </c>
      <c r="K5" s="91" t="s">
        <v>62</v>
      </c>
      <c r="L5" s="95" t="s">
        <v>44</v>
      </c>
      <c r="M5" s="92" t="s">
        <v>65</v>
      </c>
      <c r="N5" s="5"/>
      <c r="O5" s="5"/>
    </row>
    <row r="6" spans="1:16" ht="13.9" customHeight="1" x14ac:dyDescent="0.5">
      <c r="B6" s="89"/>
      <c r="C6" s="93" t="s">
        <v>128</v>
      </c>
      <c r="D6" s="94" t="s">
        <v>9</v>
      </c>
      <c r="E6" s="94" t="s">
        <v>10</v>
      </c>
      <c r="F6" s="94" t="s">
        <v>11</v>
      </c>
      <c r="G6" s="94" t="s">
        <v>12</v>
      </c>
      <c r="H6" s="94" t="s">
        <v>13</v>
      </c>
      <c r="I6" s="94" t="s">
        <v>14</v>
      </c>
      <c r="J6" s="94" t="s">
        <v>15</v>
      </c>
      <c r="K6" s="94" t="s">
        <v>5</v>
      </c>
      <c r="L6" s="96" t="s">
        <v>4</v>
      </c>
      <c r="M6" s="97"/>
      <c r="N6" s="5"/>
      <c r="O6" s="5"/>
      <c r="P6" s="5"/>
    </row>
    <row r="7" spans="1:16" s="27" customFormat="1" ht="13.9" customHeight="1" x14ac:dyDescent="0.6">
      <c r="B7" s="39" t="s">
        <v>4</v>
      </c>
      <c r="C7" s="29">
        <f>SUM(C8:C12)</f>
        <v>3547.627</v>
      </c>
      <c r="D7" s="29">
        <f t="shared" ref="D7:J7" si="0">SUM(D8:D12)</f>
        <v>47.122</v>
      </c>
      <c r="E7" s="29">
        <f t="shared" si="0"/>
        <v>919.48</v>
      </c>
      <c r="F7" s="29">
        <f t="shared" si="0"/>
        <v>1083.269</v>
      </c>
      <c r="G7" s="29">
        <f t="shared" si="0"/>
        <v>123.264</v>
      </c>
      <c r="H7" s="29">
        <f t="shared" si="0"/>
        <v>4666.1909999999998</v>
      </c>
      <c r="I7" s="29">
        <f t="shared" si="0"/>
        <v>4871.0369999999994</v>
      </c>
      <c r="J7" s="29">
        <f t="shared" si="0"/>
        <v>270.02800000000002</v>
      </c>
      <c r="K7" s="29">
        <f>SUM(K8:K12)</f>
        <v>3301.5599999999995</v>
      </c>
      <c r="L7" s="29">
        <f t="shared" ref="L7:L12" si="1">SUM(C7:K7)</f>
        <v>18829.577999999998</v>
      </c>
      <c r="M7" s="85" t="s">
        <v>44</v>
      </c>
    </row>
    <row r="8" spans="1:16" s="27" customFormat="1" ht="13.9" customHeight="1" x14ac:dyDescent="0.55000000000000004">
      <c r="B8" s="31" t="s">
        <v>17</v>
      </c>
      <c r="C8" s="32">
        <v>1718.904</v>
      </c>
      <c r="D8" s="32">
        <v>38.021999999999998</v>
      </c>
      <c r="E8" s="32">
        <v>253.131</v>
      </c>
      <c r="F8" s="32">
        <v>823.62</v>
      </c>
      <c r="G8" s="32">
        <v>64.197999999999993</v>
      </c>
      <c r="H8" s="32">
        <v>1542.1489999999999</v>
      </c>
      <c r="I8" s="32">
        <v>1982.2539999999999</v>
      </c>
      <c r="J8" s="32">
        <v>118.07899999999999</v>
      </c>
      <c r="K8" s="32">
        <v>1793.77</v>
      </c>
      <c r="L8" s="32">
        <f t="shared" si="1"/>
        <v>8334.1269999999986</v>
      </c>
      <c r="M8" s="83" t="s">
        <v>63</v>
      </c>
    </row>
    <row r="9" spans="1:16" s="27" customFormat="1" ht="13.9" customHeight="1" x14ac:dyDescent="0.55000000000000004">
      <c r="B9" s="34" t="s">
        <v>18</v>
      </c>
      <c r="C9" s="35">
        <v>844.22</v>
      </c>
      <c r="D9" s="35">
        <v>3.5049999999999999</v>
      </c>
      <c r="E9" s="35">
        <v>128.39599999999999</v>
      </c>
      <c r="F9" s="35">
        <v>128.92500000000001</v>
      </c>
      <c r="G9" s="35">
        <v>11.231999999999999</v>
      </c>
      <c r="H9" s="35">
        <v>447.91500000000002</v>
      </c>
      <c r="I9" s="35">
        <v>687.82500000000005</v>
      </c>
      <c r="J9" s="35">
        <v>151.94900000000001</v>
      </c>
      <c r="K9" s="35">
        <v>922.99800000000005</v>
      </c>
      <c r="L9" s="35">
        <f t="shared" si="1"/>
        <v>3326.9650000000001</v>
      </c>
      <c r="M9" s="82" t="s">
        <v>64</v>
      </c>
    </row>
    <row r="10" spans="1:16" s="27" customFormat="1" ht="13.9" customHeight="1" x14ac:dyDescent="0.55000000000000004">
      <c r="B10" s="31" t="s">
        <v>19</v>
      </c>
      <c r="C10" s="32">
        <v>469.851</v>
      </c>
      <c r="D10" s="32">
        <v>0.95799999999999996</v>
      </c>
      <c r="E10" s="32">
        <v>386.71600000000001</v>
      </c>
      <c r="F10" s="32">
        <v>0</v>
      </c>
      <c r="G10" s="32">
        <v>0</v>
      </c>
      <c r="H10" s="32">
        <v>507.774</v>
      </c>
      <c r="I10" s="32">
        <v>327.10599999999999</v>
      </c>
      <c r="J10" s="32">
        <v>0</v>
      </c>
      <c r="K10" s="32">
        <v>17.824999999999999</v>
      </c>
      <c r="L10" s="32">
        <f t="shared" si="1"/>
        <v>1710.23</v>
      </c>
      <c r="M10" s="83" t="s">
        <v>51</v>
      </c>
    </row>
    <row r="11" spans="1:16" s="27" customFormat="1" ht="13.9" customHeight="1" x14ac:dyDescent="0.55000000000000004">
      <c r="B11" s="34" t="s">
        <v>20</v>
      </c>
      <c r="C11" s="35">
        <v>258.85599999999999</v>
      </c>
      <c r="D11" s="35">
        <v>4.6369999999999996</v>
      </c>
      <c r="E11" s="35">
        <v>123.09</v>
      </c>
      <c r="F11" s="35">
        <v>103.249</v>
      </c>
      <c r="G11" s="35">
        <v>47.834000000000003</v>
      </c>
      <c r="H11" s="35">
        <v>1942.577</v>
      </c>
      <c r="I11" s="35">
        <v>1846.231</v>
      </c>
      <c r="J11" s="35">
        <v>0</v>
      </c>
      <c r="K11" s="35">
        <v>565.25599999999997</v>
      </c>
      <c r="L11" s="35">
        <f t="shared" si="1"/>
        <v>4891.7300000000005</v>
      </c>
      <c r="M11" s="82" t="s">
        <v>50</v>
      </c>
    </row>
    <row r="12" spans="1:16" s="27" customFormat="1" ht="13.9" customHeight="1" x14ac:dyDescent="0.55000000000000004">
      <c r="B12" s="31" t="s">
        <v>21</v>
      </c>
      <c r="C12" s="32">
        <v>255.79599999999999</v>
      </c>
      <c r="D12" s="32">
        <v>0</v>
      </c>
      <c r="E12" s="32">
        <v>28.146999999999998</v>
      </c>
      <c r="F12" s="32">
        <v>27.475000000000001</v>
      </c>
      <c r="G12" s="32">
        <v>0</v>
      </c>
      <c r="H12" s="32">
        <v>225.77600000000001</v>
      </c>
      <c r="I12" s="32">
        <v>27.620999999999999</v>
      </c>
      <c r="J12" s="32">
        <v>0</v>
      </c>
      <c r="K12" s="32">
        <v>1.7110000000000001</v>
      </c>
      <c r="L12" s="32">
        <f t="shared" si="1"/>
        <v>566.52599999999995</v>
      </c>
      <c r="M12" s="83" t="s">
        <v>52</v>
      </c>
    </row>
    <row r="13" spans="1:16" x14ac:dyDescent="0.5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24"/>
    </row>
    <row r="14" spans="1:16" ht="10.75" x14ac:dyDescent="0.55000000000000004">
      <c r="B14" s="7" t="s">
        <v>16</v>
      </c>
      <c r="M14" s="22" t="s">
        <v>68</v>
      </c>
    </row>
  </sheetData>
  <mergeCells count="2">
    <mergeCell ref="M5:M6"/>
    <mergeCell ref="B5:B6"/>
  </mergeCells>
  <hyperlinks>
    <hyperlink ref="A1" location="Index!A1" display="Index!A1" xr:uid="{7D5E33F3-7C92-4D52-8498-279AB0C85653}"/>
  </hyperlinks>
  <pageMargins left="0.7" right="0.7" top="0.75" bottom="0.75" header="0.3" footer="0.3"/>
  <pageSetup orientation="portrait" r:id="rId1"/>
  <headerFooter>
    <oddFooter>&amp;L_x000D_&amp;1#&amp;"Calibri"&amp;10&amp;K000000 Classification: Confidential - سري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24D8-4CDD-4921-9AF7-85041AEA56D7}">
  <sheetPr codeName="Sheet29"/>
  <dimension ref="A1:S18"/>
  <sheetViews>
    <sheetView showGridLines="0" zoomScale="94" zoomScaleNormal="94" workbookViewId="0">
      <selection activeCell="B32" sqref="B32"/>
    </sheetView>
  </sheetViews>
  <sheetFormatPr defaultColWidth="8.7265625" defaultRowHeight="10.5" x14ac:dyDescent="0.5"/>
  <cols>
    <col min="1" max="1" width="8.7265625" style="3"/>
    <col min="2" max="2" width="18.26953125" style="3" customWidth="1"/>
    <col min="3" max="3" width="11.81640625" style="3" customWidth="1"/>
    <col min="4" max="4" width="15" style="3" customWidth="1"/>
    <col min="5" max="5" width="11.81640625" style="3" customWidth="1"/>
    <col min="6" max="6" width="15" style="3" customWidth="1"/>
    <col min="7" max="7" width="11.81640625" style="3" customWidth="1"/>
    <col min="8" max="8" width="15" style="3" customWidth="1"/>
    <col min="9" max="9" width="11.81640625" style="3" customWidth="1"/>
    <col min="10" max="10" width="15" style="3" customWidth="1"/>
    <col min="11" max="11" width="11.81640625" style="3" customWidth="1"/>
    <col min="12" max="12" width="15" style="3" customWidth="1"/>
    <col min="13" max="13" width="11.81640625" style="3" customWidth="1"/>
    <col min="14" max="14" width="15" style="3" customWidth="1"/>
    <col min="15" max="15" width="16.7265625" style="3" customWidth="1"/>
    <col min="16" max="16" width="21.453125" style="3" customWidth="1"/>
    <col min="17" max="16384" width="8.7265625" style="3"/>
  </cols>
  <sheetData>
    <row r="1" spans="1:19" ht="14.75" x14ac:dyDescent="0.75">
      <c r="A1" s="64" t="s">
        <v>99</v>
      </c>
    </row>
    <row r="2" spans="1:19" s="25" customFormat="1" ht="14.5" x14ac:dyDescent="0.65">
      <c r="B2" s="67" t="s">
        <v>123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P2" s="69" t="s">
        <v>140</v>
      </c>
    </row>
    <row r="3" spans="1:19" x14ac:dyDescent="0.5">
      <c r="B3" s="2" t="s">
        <v>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3" t="s">
        <v>67</v>
      </c>
    </row>
    <row r="4" spans="1:19" ht="4.9000000000000004" customHeight="1" x14ac:dyDescent="0.5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9" ht="13.9" customHeight="1" x14ac:dyDescent="0.5">
      <c r="B5" s="89" t="s">
        <v>26</v>
      </c>
      <c r="C5" s="90" t="s">
        <v>69</v>
      </c>
      <c r="D5" s="91" t="s">
        <v>70</v>
      </c>
      <c r="E5" s="91" t="s">
        <v>71</v>
      </c>
      <c r="F5" s="91" t="s">
        <v>72</v>
      </c>
      <c r="G5" s="91" t="s">
        <v>73</v>
      </c>
      <c r="H5" s="91" t="s">
        <v>74</v>
      </c>
      <c r="I5" s="91" t="s">
        <v>75</v>
      </c>
      <c r="J5" s="91" t="s">
        <v>76</v>
      </c>
      <c r="K5" s="91" t="s">
        <v>77</v>
      </c>
      <c r="L5" s="91" t="s">
        <v>83</v>
      </c>
      <c r="M5" s="91" t="s">
        <v>78</v>
      </c>
      <c r="N5" s="91" t="s">
        <v>79</v>
      </c>
      <c r="O5" s="95" t="s">
        <v>44</v>
      </c>
      <c r="P5" s="92" t="s">
        <v>66</v>
      </c>
      <c r="Q5" s="5"/>
      <c r="R5" s="5"/>
    </row>
    <row r="6" spans="1:19" ht="13.9" customHeight="1" x14ac:dyDescent="0.5">
      <c r="B6" s="89"/>
      <c r="C6" s="93" t="s">
        <v>29</v>
      </c>
      <c r="D6" s="94" t="s">
        <v>28</v>
      </c>
      <c r="E6" s="94" t="s">
        <v>30</v>
      </c>
      <c r="F6" s="94" t="s">
        <v>31</v>
      </c>
      <c r="G6" s="94" t="s">
        <v>32</v>
      </c>
      <c r="H6" s="94" t="s">
        <v>33</v>
      </c>
      <c r="I6" s="94" t="s">
        <v>34</v>
      </c>
      <c r="J6" s="94" t="s">
        <v>35</v>
      </c>
      <c r="K6" s="94" t="s">
        <v>36</v>
      </c>
      <c r="L6" s="94" t="s">
        <v>37</v>
      </c>
      <c r="M6" s="94" t="s">
        <v>38</v>
      </c>
      <c r="N6" s="94" t="s">
        <v>39</v>
      </c>
      <c r="O6" s="96" t="s">
        <v>4</v>
      </c>
      <c r="P6" s="92"/>
      <c r="Q6" s="5"/>
      <c r="R6" s="5"/>
      <c r="S6" s="5"/>
    </row>
    <row r="7" spans="1:19" s="41" customFormat="1" ht="13.9" customHeight="1" x14ac:dyDescent="0.6">
      <c r="B7" s="28" t="s">
        <v>4</v>
      </c>
      <c r="C7" s="73">
        <f>SUM(C8:C16)</f>
        <v>118.96899999999999</v>
      </c>
      <c r="D7" s="73">
        <f t="shared" ref="D7:M7" si="0">SUM(D8:D16)</f>
        <v>50.00800000000001</v>
      </c>
      <c r="E7" s="73">
        <f t="shared" si="0"/>
        <v>65.622000000000014</v>
      </c>
      <c r="F7" s="73">
        <f t="shared" si="0"/>
        <v>67.585000000000008</v>
      </c>
      <c r="G7" s="73">
        <f t="shared" si="0"/>
        <v>113.31700000000001</v>
      </c>
      <c r="H7" s="73">
        <f t="shared" si="0"/>
        <v>93.64800000000001</v>
      </c>
      <c r="I7" s="73">
        <f t="shared" si="0"/>
        <v>92.454000000000008</v>
      </c>
      <c r="J7" s="73">
        <f t="shared" si="0"/>
        <v>128.91600000000003</v>
      </c>
      <c r="K7" s="73">
        <f t="shared" si="0"/>
        <v>135.88500000000002</v>
      </c>
      <c r="L7" s="73">
        <f t="shared" si="0"/>
        <v>63.067000000000014</v>
      </c>
      <c r="M7" s="73">
        <f t="shared" si="0"/>
        <v>90.384000000000015</v>
      </c>
      <c r="N7" s="73">
        <f>SUM(N8:N16)</f>
        <v>115.05800000000002</v>
      </c>
      <c r="O7" s="73">
        <f>SUM(C7:N7)</f>
        <v>1134.9130000000002</v>
      </c>
      <c r="P7" s="85" t="s">
        <v>44</v>
      </c>
    </row>
    <row r="8" spans="1:19" s="27" customFormat="1" ht="13.9" customHeight="1" x14ac:dyDescent="0.55000000000000004">
      <c r="B8" s="31" t="s">
        <v>128</v>
      </c>
      <c r="C8" s="74">
        <v>16.501000000000001</v>
      </c>
      <c r="D8" s="74">
        <v>13.267000000000003</v>
      </c>
      <c r="E8" s="74">
        <v>9.583000000000002</v>
      </c>
      <c r="F8" s="74">
        <v>12.788000000000004</v>
      </c>
      <c r="G8" s="74">
        <v>12.120000000000001</v>
      </c>
      <c r="H8" s="74">
        <v>13.655000000000001</v>
      </c>
      <c r="I8" s="74">
        <v>14.876000000000003</v>
      </c>
      <c r="J8" s="74">
        <v>23.181000000000001</v>
      </c>
      <c r="K8" s="74">
        <v>20.642000000000007</v>
      </c>
      <c r="L8" s="74">
        <v>18.628000000000004</v>
      </c>
      <c r="M8" s="74">
        <v>13.685</v>
      </c>
      <c r="N8" s="74">
        <v>12.294000000000002</v>
      </c>
      <c r="O8" s="74">
        <f t="shared" ref="O8:O16" si="1">SUM(C8:N8)</f>
        <v>181.22000000000006</v>
      </c>
      <c r="P8" s="83" t="s">
        <v>54</v>
      </c>
    </row>
    <row r="9" spans="1:19" s="27" customFormat="1" ht="13.9" customHeight="1" x14ac:dyDescent="0.55000000000000004">
      <c r="B9" s="34" t="s">
        <v>9</v>
      </c>
      <c r="C9" s="75">
        <v>0.44400000000000006</v>
      </c>
      <c r="D9" s="75">
        <v>1.7000000000000005E-2</v>
      </c>
      <c r="E9" s="75">
        <v>0.16200000000000003</v>
      </c>
      <c r="F9" s="75">
        <v>3.3210000000000002</v>
      </c>
      <c r="G9" s="75">
        <v>1.0530000000000002</v>
      </c>
      <c r="H9" s="75">
        <v>0.50100000000000011</v>
      </c>
      <c r="I9" s="75">
        <v>0.12200000000000003</v>
      </c>
      <c r="J9" s="75">
        <v>0.24500000000000002</v>
      </c>
      <c r="K9" s="75">
        <v>0.17500000000000002</v>
      </c>
      <c r="L9" s="75">
        <v>0.15100000000000002</v>
      </c>
      <c r="M9" s="75">
        <v>7.8000000000000014E-2</v>
      </c>
      <c r="N9" s="75">
        <v>8.2000000000000017E-2</v>
      </c>
      <c r="O9" s="75">
        <f t="shared" si="1"/>
        <v>6.3510000000000009</v>
      </c>
      <c r="P9" s="82" t="s">
        <v>55</v>
      </c>
    </row>
    <row r="10" spans="1:19" s="27" customFormat="1" ht="13.9" customHeight="1" x14ac:dyDescent="0.55000000000000004">
      <c r="B10" s="31" t="s">
        <v>10</v>
      </c>
      <c r="C10" s="74">
        <v>4.7660000000000009</v>
      </c>
      <c r="D10" s="74">
        <v>9.8500000000000014</v>
      </c>
      <c r="E10" s="74">
        <v>6.8830000000000018</v>
      </c>
      <c r="F10" s="74">
        <v>1.4470000000000003</v>
      </c>
      <c r="G10" s="74">
        <v>4.62</v>
      </c>
      <c r="H10" s="74">
        <v>1.5660000000000005</v>
      </c>
      <c r="I10" s="74">
        <v>0.54</v>
      </c>
      <c r="J10" s="74">
        <v>0.63700000000000012</v>
      </c>
      <c r="K10" s="74">
        <v>0.37800000000000011</v>
      </c>
      <c r="L10" s="74">
        <v>2.9340000000000006</v>
      </c>
      <c r="M10" s="74">
        <v>4.4850000000000003</v>
      </c>
      <c r="N10" s="74">
        <v>10.492000000000003</v>
      </c>
      <c r="O10" s="74">
        <f t="shared" si="1"/>
        <v>48.598000000000006</v>
      </c>
      <c r="P10" s="83" t="s">
        <v>56</v>
      </c>
    </row>
    <row r="11" spans="1:19" s="27" customFormat="1" ht="13.9" customHeight="1" x14ac:dyDescent="0.55000000000000004">
      <c r="B11" s="34" t="s">
        <v>11</v>
      </c>
      <c r="C11" s="75">
        <v>7.1000000000000008E-2</v>
      </c>
      <c r="D11" s="75">
        <v>9.0000000000000011E-3</v>
      </c>
      <c r="E11" s="75">
        <v>0</v>
      </c>
      <c r="F11" s="75">
        <v>22.760000000000005</v>
      </c>
      <c r="G11" s="75">
        <v>61.403000000000013</v>
      </c>
      <c r="H11" s="75">
        <v>45.346000000000004</v>
      </c>
      <c r="I11" s="75">
        <v>30.433000000000007</v>
      </c>
      <c r="J11" s="75">
        <v>62.140000000000015</v>
      </c>
      <c r="K11" s="75">
        <v>78.31</v>
      </c>
      <c r="L11" s="75">
        <v>5.800000000000001E-2</v>
      </c>
      <c r="M11" s="75">
        <v>0.16200000000000003</v>
      </c>
      <c r="N11" s="75">
        <v>5.5000000000000007E-2</v>
      </c>
      <c r="O11" s="75">
        <f t="shared" si="1"/>
        <v>300.74700000000007</v>
      </c>
      <c r="P11" s="82" t="s">
        <v>57</v>
      </c>
    </row>
    <row r="12" spans="1:19" s="27" customFormat="1" ht="13.9" customHeight="1" x14ac:dyDescent="0.55000000000000004">
      <c r="B12" s="31" t="s">
        <v>12</v>
      </c>
      <c r="C12" s="74">
        <v>0.11200000000000002</v>
      </c>
      <c r="D12" s="74">
        <v>0</v>
      </c>
      <c r="E12" s="74">
        <v>0</v>
      </c>
      <c r="F12" s="74">
        <v>0.93600000000000017</v>
      </c>
      <c r="G12" s="74">
        <v>1.0270000000000001</v>
      </c>
      <c r="H12" s="74">
        <v>0.85800000000000021</v>
      </c>
      <c r="I12" s="74">
        <v>3.1830000000000003</v>
      </c>
      <c r="J12" s="74">
        <v>2.4430000000000005</v>
      </c>
      <c r="K12" s="74">
        <v>4.1920000000000011</v>
      </c>
      <c r="L12" s="74">
        <v>0.18900000000000006</v>
      </c>
      <c r="M12" s="74">
        <v>5.2000000000000005E-2</v>
      </c>
      <c r="N12" s="74">
        <v>6.1000000000000013E-2</v>
      </c>
      <c r="O12" s="74">
        <f t="shared" si="1"/>
        <v>13.053000000000001</v>
      </c>
      <c r="P12" s="83" t="s">
        <v>58</v>
      </c>
    </row>
    <row r="13" spans="1:19" s="27" customFormat="1" ht="13.9" customHeight="1" x14ac:dyDescent="0.55000000000000004">
      <c r="B13" s="37" t="s">
        <v>13</v>
      </c>
      <c r="C13" s="75">
        <v>56.914999999999999</v>
      </c>
      <c r="D13" s="75">
        <v>5.6470000000000011</v>
      </c>
      <c r="E13" s="75">
        <v>10.602000000000002</v>
      </c>
      <c r="F13" s="75">
        <v>5.8170000000000011</v>
      </c>
      <c r="G13" s="75">
        <v>10.588000000000001</v>
      </c>
      <c r="H13" s="75">
        <v>8.3250000000000011</v>
      </c>
      <c r="I13" s="75">
        <v>5.6560000000000006</v>
      </c>
      <c r="J13" s="75">
        <v>3.4560000000000004</v>
      </c>
      <c r="K13" s="75">
        <v>1.9990000000000003</v>
      </c>
      <c r="L13" s="75">
        <v>8.0560000000000009</v>
      </c>
      <c r="M13" s="75">
        <v>22.029000000000003</v>
      </c>
      <c r="N13" s="75">
        <v>36.998000000000005</v>
      </c>
      <c r="O13" s="75">
        <f t="shared" si="1"/>
        <v>176.08800000000002</v>
      </c>
      <c r="P13" s="82" t="s">
        <v>59</v>
      </c>
    </row>
    <row r="14" spans="1:19" s="27" customFormat="1" ht="13.9" customHeight="1" x14ac:dyDescent="0.55000000000000004">
      <c r="B14" s="31" t="s">
        <v>14</v>
      </c>
      <c r="C14" s="74">
        <v>9.0820000000000007</v>
      </c>
      <c r="D14" s="74">
        <v>11.724000000000002</v>
      </c>
      <c r="E14" s="74">
        <v>19.317000000000004</v>
      </c>
      <c r="F14" s="74">
        <v>8.3320000000000007</v>
      </c>
      <c r="G14" s="74">
        <v>10.233000000000002</v>
      </c>
      <c r="H14" s="74">
        <v>7.2360000000000007</v>
      </c>
      <c r="I14" s="74">
        <v>5.4990000000000006</v>
      </c>
      <c r="J14" s="74">
        <v>4.926000000000001</v>
      </c>
      <c r="K14" s="74">
        <v>9.8450000000000006</v>
      </c>
      <c r="L14" s="74">
        <v>17.933000000000003</v>
      </c>
      <c r="M14" s="74">
        <v>18.513000000000002</v>
      </c>
      <c r="N14" s="74">
        <v>18.068000000000005</v>
      </c>
      <c r="O14" s="74">
        <f t="shared" si="1"/>
        <v>140.70800000000003</v>
      </c>
      <c r="P14" s="83" t="s">
        <v>60</v>
      </c>
    </row>
    <row r="15" spans="1:19" s="27" customFormat="1" ht="13.9" customHeight="1" x14ac:dyDescent="0.55000000000000004">
      <c r="B15" s="37" t="s">
        <v>15</v>
      </c>
      <c r="C15" s="75">
        <v>0.66100000000000014</v>
      </c>
      <c r="D15" s="75">
        <v>0.30400000000000005</v>
      </c>
      <c r="E15" s="75">
        <v>0.14400000000000002</v>
      </c>
      <c r="F15" s="75">
        <v>2.1930000000000005</v>
      </c>
      <c r="G15" s="75">
        <v>1.2640000000000002</v>
      </c>
      <c r="H15" s="75">
        <v>0.82700000000000018</v>
      </c>
      <c r="I15" s="75">
        <v>4.2880000000000003</v>
      </c>
      <c r="J15" s="75">
        <v>5.9939999999999998</v>
      </c>
      <c r="K15" s="75">
        <v>1.0160000000000002</v>
      </c>
      <c r="L15" s="75">
        <v>1.7310000000000003</v>
      </c>
      <c r="M15" s="75">
        <v>2.153</v>
      </c>
      <c r="N15" s="75">
        <v>1.7930000000000004</v>
      </c>
      <c r="O15" s="75">
        <f t="shared" si="1"/>
        <v>22.368000000000002</v>
      </c>
      <c r="P15" s="82" t="s">
        <v>61</v>
      </c>
    </row>
    <row r="16" spans="1:19" s="27" customFormat="1" ht="13.9" customHeight="1" x14ac:dyDescent="0.55000000000000004">
      <c r="B16" s="31" t="s">
        <v>5</v>
      </c>
      <c r="C16" s="74">
        <v>30.417000000000002</v>
      </c>
      <c r="D16" s="74">
        <v>9.1900000000000013</v>
      </c>
      <c r="E16" s="74">
        <v>18.931000000000004</v>
      </c>
      <c r="F16" s="74">
        <v>9.9910000000000014</v>
      </c>
      <c r="G16" s="74">
        <v>11.009000000000002</v>
      </c>
      <c r="H16" s="74">
        <v>15.334000000000001</v>
      </c>
      <c r="I16" s="74">
        <v>27.857000000000006</v>
      </c>
      <c r="J16" s="74">
        <v>25.894000000000002</v>
      </c>
      <c r="K16" s="74">
        <v>19.328000000000003</v>
      </c>
      <c r="L16" s="74">
        <v>13.387</v>
      </c>
      <c r="M16" s="74">
        <v>29.227000000000004</v>
      </c>
      <c r="N16" s="74">
        <v>35.215000000000003</v>
      </c>
      <c r="O16" s="74">
        <f t="shared" si="1"/>
        <v>245.78000000000003</v>
      </c>
      <c r="P16" s="83" t="s">
        <v>62</v>
      </c>
    </row>
    <row r="17" spans="2:16" x14ac:dyDescent="0.5"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2:16" ht="10.75" x14ac:dyDescent="0.55000000000000004">
      <c r="B18" s="7" t="s">
        <v>16</v>
      </c>
      <c r="P18" s="22" t="s">
        <v>68</v>
      </c>
    </row>
  </sheetData>
  <mergeCells count="2">
    <mergeCell ref="P5:P6"/>
    <mergeCell ref="B5:B6"/>
  </mergeCells>
  <phoneticPr fontId="5" type="noConversion"/>
  <hyperlinks>
    <hyperlink ref="A1" location="Index!A1" display="Index!A1" xr:uid="{7DEFC12E-F623-4D80-9205-2952222041BC}"/>
  </hyperlinks>
  <pageMargins left="0.7" right="0.7" top="0.75" bottom="0.75" header="0.3" footer="0.3"/>
  <pageSetup orientation="portrait" r:id="rId1"/>
  <headerFooter>
    <oddFooter>&amp;L_x000D_&amp;1#&amp;"Calibri"&amp;10&amp;K000000 Classification: Confidential - سري</oddFooter>
  </headerFooter>
  <ignoredErrors>
    <ignoredError sqref="C18:O18 B9:B16 P8:P16 B7 C6:O6 C5:K5 M5:N5 P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7508A-471F-4326-B2E2-35697979A774}">
  <sheetPr codeName="Sheet30"/>
  <dimension ref="A1:I21"/>
  <sheetViews>
    <sheetView showGridLines="0" workbookViewId="0">
      <selection activeCell="A38" sqref="A38"/>
    </sheetView>
  </sheetViews>
  <sheetFormatPr defaultColWidth="8.7265625" defaultRowHeight="10.5" x14ac:dyDescent="0.5"/>
  <cols>
    <col min="1" max="1" width="8.7265625" style="3"/>
    <col min="2" max="2" width="33.5" style="3" customWidth="1"/>
    <col min="3" max="3" width="15.26953125" style="3" customWidth="1"/>
    <col min="4" max="4" width="17" style="3" customWidth="1"/>
    <col min="5" max="5" width="15" style="3" customWidth="1"/>
    <col min="6" max="6" width="15.81640625" style="3" customWidth="1"/>
    <col min="7" max="7" width="33.26953125" style="3" customWidth="1"/>
    <col min="8" max="8" width="26.26953125" style="3" customWidth="1"/>
    <col min="9" max="9" width="4.7265625" style="3" customWidth="1"/>
    <col min="10" max="10" width="10" style="3" bestFit="1" customWidth="1"/>
    <col min="11" max="16384" width="8.7265625" style="3"/>
  </cols>
  <sheetData>
    <row r="1" spans="1:9" ht="14.75" x14ac:dyDescent="0.75">
      <c r="A1" s="64" t="s">
        <v>99</v>
      </c>
    </row>
    <row r="3" spans="1:9" s="25" customFormat="1" ht="14.75" customHeight="1" x14ac:dyDescent="0.65">
      <c r="B3" s="67" t="s">
        <v>122</v>
      </c>
      <c r="C3" s="26"/>
      <c r="D3" s="26"/>
      <c r="E3" s="26"/>
      <c r="F3" s="26"/>
      <c r="G3" s="69" t="s">
        <v>121</v>
      </c>
      <c r="I3" s="26"/>
    </row>
    <row r="4" spans="1:9" x14ac:dyDescent="0.5">
      <c r="B4" s="2" t="s">
        <v>7</v>
      </c>
      <c r="C4" s="4"/>
      <c r="D4" s="4"/>
      <c r="E4" s="4"/>
      <c r="F4" s="4"/>
      <c r="G4" s="3" t="s">
        <v>67</v>
      </c>
      <c r="I4" s="4"/>
    </row>
    <row r="5" spans="1:9" ht="4.9000000000000004" customHeight="1" x14ac:dyDescent="0.5">
      <c r="B5" s="6"/>
      <c r="C5" s="4"/>
      <c r="D5" s="4"/>
      <c r="E5" s="4"/>
      <c r="F5" s="4"/>
      <c r="G5" s="4"/>
      <c r="H5" s="4"/>
      <c r="I5" s="4"/>
    </row>
    <row r="6" spans="1:9" ht="13.9" customHeight="1" x14ac:dyDescent="0.5">
      <c r="B6" s="89" t="s">
        <v>26</v>
      </c>
      <c r="C6" s="98" t="s">
        <v>23</v>
      </c>
      <c r="D6" s="99"/>
      <c r="E6" s="100" t="s">
        <v>45</v>
      </c>
      <c r="F6" s="101" t="s">
        <v>44</v>
      </c>
      <c r="G6" s="92" t="s">
        <v>66</v>
      </c>
      <c r="H6" s="5"/>
    </row>
    <row r="7" spans="1:9" ht="13.9" customHeight="1" x14ac:dyDescent="0.5">
      <c r="B7" s="89"/>
      <c r="C7" s="93" t="s">
        <v>80</v>
      </c>
      <c r="D7" s="94" t="s">
        <v>81</v>
      </c>
      <c r="E7" s="102" t="s">
        <v>82</v>
      </c>
      <c r="F7" s="101"/>
      <c r="G7" s="92"/>
      <c r="H7" s="5"/>
    </row>
    <row r="8" spans="1:9" ht="13.9" customHeight="1" x14ac:dyDescent="0.5">
      <c r="B8" s="103"/>
      <c r="C8" s="94" t="s">
        <v>41</v>
      </c>
      <c r="D8" s="94" t="s">
        <v>42</v>
      </c>
      <c r="E8" s="94" t="s">
        <v>40</v>
      </c>
      <c r="F8" s="96" t="s">
        <v>4</v>
      </c>
      <c r="G8" s="92"/>
      <c r="H8" s="5"/>
    </row>
    <row r="9" spans="1:9" s="41" customFormat="1" ht="13.9" customHeight="1" x14ac:dyDescent="0.6">
      <c r="B9" s="28" t="s">
        <v>4</v>
      </c>
      <c r="C9" s="29">
        <f t="shared" ref="C9:E9" si="0">SUM(C10:C18)</f>
        <v>125.477</v>
      </c>
      <c r="D9" s="29">
        <f t="shared" si="0"/>
        <v>444.51600000000008</v>
      </c>
      <c r="E9" s="29">
        <f t="shared" si="0"/>
        <v>564.92899999999997</v>
      </c>
      <c r="F9" s="29">
        <f>SUM(C9:E9)</f>
        <v>1134.922</v>
      </c>
      <c r="G9" s="85" t="s">
        <v>44</v>
      </c>
    </row>
    <row r="10" spans="1:9" s="27" customFormat="1" ht="13.9" customHeight="1" x14ac:dyDescent="0.55000000000000004">
      <c r="B10" s="31" t="s">
        <v>129</v>
      </c>
      <c r="C10" s="32">
        <v>10.287000000000001</v>
      </c>
      <c r="D10" s="32">
        <v>31.404</v>
      </c>
      <c r="E10" s="32">
        <v>139.535</v>
      </c>
      <c r="F10" s="32">
        <f>SUM(C10:E10)</f>
        <v>181.226</v>
      </c>
      <c r="G10" s="83" t="s">
        <v>54</v>
      </c>
    </row>
    <row r="11" spans="1:9" s="27" customFormat="1" ht="13.9" customHeight="1" x14ac:dyDescent="0.55000000000000004">
      <c r="B11" s="34" t="s">
        <v>9</v>
      </c>
      <c r="C11" s="35">
        <v>1.2270000000000001</v>
      </c>
      <c r="D11" s="35">
        <v>5.0519999999999996</v>
      </c>
      <c r="E11" s="35">
        <v>7.1999999999999995E-2</v>
      </c>
      <c r="F11" s="35">
        <f>SUM(C11:E11)</f>
        <v>6.351</v>
      </c>
      <c r="G11" s="82" t="s">
        <v>55</v>
      </c>
    </row>
    <row r="12" spans="1:9" s="27" customFormat="1" ht="13.9" customHeight="1" x14ac:dyDescent="0.55000000000000004">
      <c r="B12" s="31" t="s">
        <v>10</v>
      </c>
      <c r="C12" s="32">
        <v>1.256</v>
      </c>
      <c r="D12" s="32">
        <v>4.2999999999999997E-2</v>
      </c>
      <c r="E12" s="32">
        <v>47.3</v>
      </c>
      <c r="F12" s="32">
        <f>SUM(C12:E12)</f>
        <v>48.598999999999997</v>
      </c>
      <c r="G12" s="83" t="s">
        <v>56</v>
      </c>
    </row>
    <row r="13" spans="1:9" s="27" customFormat="1" ht="13.9" customHeight="1" x14ac:dyDescent="0.55000000000000004">
      <c r="B13" s="34" t="s">
        <v>11</v>
      </c>
      <c r="C13" s="35">
        <v>1.448</v>
      </c>
      <c r="D13" s="35">
        <v>299.185</v>
      </c>
      <c r="E13" s="35">
        <v>0.115</v>
      </c>
      <c r="F13" s="35">
        <f>SUM(C13:E13)</f>
        <v>300.74799999999999</v>
      </c>
      <c r="G13" s="82" t="s">
        <v>57</v>
      </c>
    </row>
    <row r="14" spans="1:9" s="27" customFormat="1" ht="13.9" customHeight="1" x14ac:dyDescent="0.55000000000000004">
      <c r="B14" s="31" t="s">
        <v>12</v>
      </c>
      <c r="C14" s="32">
        <v>1.7649999999999999</v>
      </c>
      <c r="D14" s="32">
        <v>11.285</v>
      </c>
      <c r="E14" s="32">
        <v>2E-3</v>
      </c>
      <c r="F14" s="32">
        <f>SUM(C14:E14)</f>
        <v>13.052000000000001</v>
      </c>
      <c r="G14" s="83" t="s">
        <v>58</v>
      </c>
    </row>
    <row r="15" spans="1:9" s="27" customFormat="1" ht="13.9" customHeight="1" x14ac:dyDescent="0.55000000000000004">
      <c r="B15" s="37" t="s">
        <v>13</v>
      </c>
      <c r="C15" s="38">
        <v>8.8999999999999996E-2</v>
      </c>
      <c r="D15" s="38">
        <v>4.8000000000000001E-2</v>
      </c>
      <c r="E15" s="38">
        <v>175.95099999999999</v>
      </c>
      <c r="F15" s="35">
        <f>SUM(C15:E15)</f>
        <v>176.08799999999999</v>
      </c>
      <c r="G15" s="82" t="s">
        <v>59</v>
      </c>
    </row>
    <row r="16" spans="1:9" s="27" customFormat="1" ht="13.9" customHeight="1" x14ac:dyDescent="0.55000000000000004">
      <c r="B16" s="31" t="s">
        <v>14</v>
      </c>
      <c r="C16" s="32">
        <v>1.2310000000000001</v>
      </c>
      <c r="D16" s="32">
        <v>0.105</v>
      </c>
      <c r="E16" s="32">
        <v>139.37299999999999</v>
      </c>
      <c r="F16" s="32">
        <f>SUM(C16:E16)</f>
        <v>140.709</v>
      </c>
      <c r="G16" s="83" t="s">
        <v>60</v>
      </c>
    </row>
    <row r="17" spans="2:7" s="27" customFormat="1" ht="13.9" customHeight="1" x14ac:dyDescent="0.55000000000000004">
      <c r="B17" s="37" t="s">
        <v>15</v>
      </c>
      <c r="C17" s="38">
        <v>11.510999999999999</v>
      </c>
      <c r="D17" s="38">
        <v>10.611000000000001</v>
      </c>
      <c r="E17" s="38">
        <v>0.245</v>
      </c>
      <c r="F17" s="35">
        <f>SUM(C17:E17)</f>
        <v>22.367000000000001</v>
      </c>
      <c r="G17" s="82" t="s">
        <v>61</v>
      </c>
    </row>
    <row r="18" spans="2:7" s="27" customFormat="1" ht="13.9" customHeight="1" x14ac:dyDescent="0.55000000000000004">
      <c r="B18" s="31" t="s">
        <v>5</v>
      </c>
      <c r="C18" s="32">
        <v>96.662999999999997</v>
      </c>
      <c r="D18" s="32">
        <v>86.783000000000001</v>
      </c>
      <c r="E18" s="32">
        <v>62.335999999999999</v>
      </c>
      <c r="F18" s="32">
        <f>SUM(C18:E18)</f>
        <v>245.78199999999998</v>
      </c>
      <c r="G18" s="83" t="s">
        <v>62</v>
      </c>
    </row>
    <row r="20" spans="2:7" ht="10.75" x14ac:dyDescent="0.55000000000000004">
      <c r="B20" s="7" t="s">
        <v>16</v>
      </c>
      <c r="G20" s="22" t="s">
        <v>68</v>
      </c>
    </row>
    <row r="21" spans="2:7" x14ac:dyDescent="0.5">
      <c r="B21" s="3" t="s">
        <v>141</v>
      </c>
      <c r="G21" s="3" t="s">
        <v>142</v>
      </c>
    </row>
  </sheetData>
  <mergeCells count="4">
    <mergeCell ref="G6:G8"/>
    <mergeCell ref="F6:F7"/>
    <mergeCell ref="C6:D6"/>
    <mergeCell ref="B6:B8"/>
  </mergeCells>
  <hyperlinks>
    <hyperlink ref="A1" location="Index!A1" display="Index!A1" xr:uid="{30ACD26A-5F5B-496F-A929-E8E1B90DA9AD}"/>
  </hyperlinks>
  <pageMargins left="0.7" right="0.7" top="0.75" bottom="0.75" header="0.3" footer="0.3"/>
  <pageSetup orientation="portrait" r:id="rId1"/>
  <headerFooter>
    <oddFooter>&amp;L_x000D_&amp;1#&amp;"Calibri"&amp;10&amp;K000000 Classification: Confidential - سري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C2761-5362-4AF1-9B22-2B9EFC08E9A1}">
  <sheetPr codeName="Sheet31"/>
  <dimension ref="A1:I20"/>
  <sheetViews>
    <sheetView showGridLines="0" workbookViewId="0">
      <selection activeCell="B32" sqref="B32"/>
    </sheetView>
  </sheetViews>
  <sheetFormatPr defaultColWidth="8.7265625" defaultRowHeight="10.5" x14ac:dyDescent="0.5"/>
  <cols>
    <col min="1" max="1" width="8.7265625" style="3"/>
    <col min="2" max="2" width="35.26953125" style="3" customWidth="1"/>
    <col min="3" max="3" width="15" style="3" customWidth="1"/>
    <col min="4" max="4" width="11.81640625" style="3" customWidth="1"/>
    <col min="5" max="5" width="11.7265625" style="3" customWidth="1"/>
    <col min="6" max="6" width="15" style="3" customWidth="1"/>
    <col min="7" max="7" width="35.7265625" style="3" customWidth="1"/>
    <col min="8" max="16384" width="8.7265625" style="3"/>
  </cols>
  <sheetData>
    <row r="1" spans="1:9" ht="14.75" x14ac:dyDescent="0.75">
      <c r="A1" s="64" t="s">
        <v>99</v>
      </c>
    </row>
    <row r="2" spans="1:9" s="25" customFormat="1" ht="14.5" x14ac:dyDescent="0.65">
      <c r="B2" s="67" t="s">
        <v>119</v>
      </c>
      <c r="C2" s="26"/>
      <c r="D2" s="26"/>
      <c r="E2" s="26"/>
      <c r="F2" s="26"/>
      <c r="G2" s="68" t="s">
        <v>120</v>
      </c>
    </row>
    <row r="3" spans="1:9" x14ac:dyDescent="0.5">
      <c r="B3" s="2" t="s">
        <v>8</v>
      </c>
      <c r="C3" s="4"/>
      <c r="D3" s="4"/>
      <c r="E3" s="4"/>
      <c r="F3" s="4"/>
      <c r="G3" s="3" t="s">
        <v>53</v>
      </c>
    </row>
    <row r="4" spans="1:9" ht="4.9000000000000004" customHeight="1" x14ac:dyDescent="0.5">
      <c r="B4" s="6"/>
      <c r="C4" s="4"/>
      <c r="D4" s="4"/>
      <c r="E4" s="4"/>
      <c r="F4" s="4"/>
    </row>
    <row r="5" spans="1:9" ht="13.9" customHeight="1" x14ac:dyDescent="0.5">
      <c r="B5" s="89" t="s">
        <v>26</v>
      </c>
      <c r="C5" s="98" t="s">
        <v>23</v>
      </c>
      <c r="D5" s="99"/>
      <c r="E5" s="100" t="s">
        <v>45</v>
      </c>
      <c r="F5" s="101" t="s">
        <v>44</v>
      </c>
      <c r="G5" s="92" t="s">
        <v>66</v>
      </c>
      <c r="H5" s="5"/>
    </row>
    <row r="6" spans="1:9" ht="13.9" customHeight="1" x14ac:dyDescent="0.5">
      <c r="B6" s="89"/>
      <c r="C6" s="93" t="s">
        <v>80</v>
      </c>
      <c r="D6" s="94" t="s">
        <v>81</v>
      </c>
      <c r="E6" s="102" t="s">
        <v>82</v>
      </c>
      <c r="F6" s="101"/>
      <c r="G6" s="97"/>
      <c r="H6" s="5"/>
    </row>
    <row r="7" spans="1:9" ht="13.9" customHeight="1" x14ac:dyDescent="0.5">
      <c r="B7" s="103"/>
      <c r="C7" s="94" t="s">
        <v>41</v>
      </c>
      <c r="D7" s="94" t="s">
        <v>42</v>
      </c>
      <c r="E7" s="94" t="s">
        <v>40</v>
      </c>
      <c r="F7" s="96" t="s">
        <v>4</v>
      </c>
      <c r="G7" s="97"/>
      <c r="H7" s="5"/>
      <c r="I7" s="5"/>
    </row>
    <row r="8" spans="1:9" s="27" customFormat="1" ht="13.9" customHeight="1" x14ac:dyDescent="0.6">
      <c r="B8" s="28" t="s">
        <v>4</v>
      </c>
      <c r="C8" s="29">
        <f>SUM(C9:C17)</f>
        <v>1954.8119999999999</v>
      </c>
      <c r="D8" s="29">
        <f>SUM(D9:D17)</f>
        <v>2873.6120000000001</v>
      </c>
      <c r="E8" s="29">
        <f>SUM(E9:E17)</f>
        <v>14001.146999999999</v>
      </c>
      <c r="F8" s="29">
        <f>SUM(C8:E8)</f>
        <v>18829.571</v>
      </c>
      <c r="G8" s="30" t="s">
        <v>44</v>
      </c>
      <c r="H8" s="38"/>
    </row>
    <row r="9" spans="1:9" s="27" customFormat="1" ht="13.9" customHeight="1" x14ac:dyDescent="0.55000000000000004">
      <c r="B9" s="31" t="s">
        <v>128</v>
      </c>
      <c r="C9" s="32">
        <v>148.55699999999999</v>
      </c>
      <c r="D9" s="32">
        <v>436.096</v>
      </c>
      <c r="E9" s="32">
        <v>2962.9690000000001</v>
      </c>
      <c r="F9" s="32">
        <f>SUM(C9:E9)</f>
        <v>3547.6220000000003</v>
      </c>
      <c r="G9" s="33" t="s">
        <v>54</v>
      </c>
      <c r="H9" s="38"/>
    </row>
    <row r="10" spans="1:9" s="27" customFormat="1" ht="13.9" customHeight="1" x14ac:dyDescent="0.55000000000000004">
      <c r="B10" s="34" t="s">
        <v>9</v>
      </c>
      <c r="C10" s="35">
        <v>15.475</v>
      </c>
      <c r="D10" s="35">
        <v>30.451000000000001</v>
      </c>
      <c r="E10" s="35">
        <v>1.196</v>
      </c>
      <c r="F10" s="35">
        <f>SUM(C10:E10)</f>
        <v>47.122</v>
      </c>
      <c r="G10" s="36" t="s">
        <v>55</v>
      </c>
      <c r="H10" s="38"/>
    </row>
    <row r="11" spans="1:9" s="27" customFormat="1" ht="13.9" customHeight="1" x14ac:dyDescent="0.55000000000000004">
      <c r="B11" s="31" t="s">
        <v>10</v>
      </c>
      <c r="C11" s="32">
        <v>26.544</v>
      </c>
      <c r="D11" s="32">
        <v>0.52600000000000002</v>
      </c>
      <c r="E11" s="32">
        <v>892.40899999999999</v>
      </c>
      <c r="F11" s="32">
        <f>SUM(C11:E11)</f>
        <v>919.47900000000004</v>
      </c>
      <c r="G11" s="33" t="s">
        <v>56</v>
      </c>
      <c r="H11" s="38"/>
    </row>
    <row r="12" spans="1:9" s="27" customFormat="1" ht="13.9" customHeight="1" x14ac:dyDescent="0.55000000000000004">
      <c r="B12" s="34" t="s">
        <v>11</v>
      </c>
      <c r="C12" s="35">
        <v>9.7070000000000007</v>
      </c>
      <c r="D12" s="35">
        <v>1071.027</v>
      </c>
      <c r="E12" s="35">
        <v>2.5369999999999999</v>
      </c>
      <c r="F12" s="35">
        <f>SUM(C12:E12)</f>
        <v>1083.2710000000002</v>
      </c>
      <c r="G12" s="36" t="s">
        <v>57</v>
      </c>
      <c r="H12" s="38"/>
    </row>
    <row r="13" spans="1:9" s="27" customFormat="1" ht="13.9" customHeight="1" x14ac:dyDescent="0.55000000000000004">
      <c r="B13" s="31" t="s">
        <v>12</v>
      </c>
      <c r="C13" s="32">
        <v>23.361999999999998</v>
      </c>
      <c r="D13" s="32">
        <v>99.897000000000006</v>
      </c>
      <c r="E13" s="32">
        <v>7.0000000000000001E-3</v>
      </c>
      <c r="F13" s="32">
        <f>SUM(C13:E13)</f>
        <v>123.26600000000001</v>
      </c>
      <c r="G13" s="33" t="s">
        <v>58</v>
      </c>
      <c r="H13" s="38"/>
    </row>
    <row r="14" spans="1:9" s="27" customFormat="1" ht="13.9" customHeight="1" x14ac:dyDescent="0.55000000000000004">
      <c r="B14" s="37" t="s">
        <v>13</v>
      </c>
      <c r="C14" s="35">
        <v>2.6389999999999998</v>
      </c>
      <c r="D14" s="35">
        <v>1.44</v>
      </c>
      <c r="E14" s="35">
        <v>4662.1109999999999</v>
      </c>
      <c r="F14" s="35">
        <f>SUM(C14:E14)</f>
        <v>4666.1899999999996</v>
      </c>
      <c r="G14" s="36" t="s">
        <v>59</v>
      </c>
      <c r="H14" s="38"/>
    </row>
    <row r="15" spans="1:9" s="27" customFormat="1" ht="13.9" customHeight="1" x14ac:dyDescent="0.55000000000000004">
      <c r="B15" s="31" t="s">
        <v>14</v>
      </c>
      <c r="C15" s="32">
        <v>48.012999999999998</v>
      </c>
      <c r="D15" s="32">
        <v>3.26</v>
      </c>
      <c r="E15" s="32">
        <v>4819.7629999999999</v>
      </c>
      <c r="F15" s="32">
        <f>SUM(C15:E15)</f>
        <v>4871.0360000000001</v>
      </c>
      <c r="G15" s="33" t="s">
        <v>60</v>
      </c>
      <c r="H15" s="38"/>
    </row>
    <row r="16" spans="1:9" s="27" customFormat="1" ht="13.9" customHeight="1" x14ac:dyDescent="0.55000000000000004">
      <c r="B16" s="37" t="s">
        <v>15</v>
      </c>
      <c r="C16" s="35">
        <v>121.145</v>
      </c>
      <c r="D16" s="35">
        <v>143.74</v>
      </c>
      <c r="E16" s="35">
        <v>5.1440000000000001</v>
      </c>
      <c r="F16" s="35">
        <f>SUM(C16:E16)</f>
        <v>270.029</v>
      </c>
      <c r="G16" s="36" t="s">
        <v>61</v>
      </c>
      <c r="H16" s="38"/>
    </row>
    <row r="17" spans="2:8" s="27" customFormat="1" ht="13.9" customHeight="1" x14ac:dyDescent="0.55000000000000004">
      <c r="B17" s="31" t="s">
        <v>5</v>
      </c>
      <c r="C17" s="32">
        <v>1559.37</v>
      </c>
      <c r="D17" s="32">
        <v>1087.175</v>
      </c>
      <c r="E17" s="32">
        <v>655.01099999999997</v>
      </c>
      <c r="F17" s="32">
        <f>SUM(C17:E17)</f>
        <v>3301.556</v>
      </c>
      <c r="G17" s="33" t="s">
        <v>62</v>
      </c>
      <c r="H17" s="38"/>
    </row>
    <row r="19" spans="2:8" ht="10.75" x14ac:dyDescent="0.55000000000000004">
      <c r="B19" s="7" t="s">
        <v>16</v>
      </c>
      <c r="C19" s="14"/>
      <c r="D19" s="14"/>
      <c r="E19" s="14"/>
      <c r="G19" s="22" t="s">
        <v>68</v>
      </c>
    </row>
    <row r="20" spans="2:8" x14ac:dyDescent="0.5">
      <c r="B20" s="3" t="s">
        <v>141</v>
      </c>
      <c r="G20" s="3" t="s">
        <v>142</v>
      </c>
    </row>
  </sheetData>
  <mergeCells count="4">
    <mergeCell ref="C5:D5"/>
    <mergeCell ref="F5:F6"/>
    <mergeCell ref="G5:G7"/>
    <mergeCell ref="B5:B7"/>
  </mergeCells>
  <hyperlinks>
    <hyperlink ref="A1" location="Index!A1" display="Index!A1" xr:uid="{106657CB-EB96-4588-9130-DDC07BBB1A9A}"/>
  </hyperlinks>
  <pageMargins left="0.7" right="0.7" top="0.75" bottom="0.75" header="0.3" footer="0.3"/>
  <pageSetup orientation="portrait" r:id="rId1"/>
  <headerFooter>
    <oddFooter>&amp;L_x000D_&amp;1#&amp;"Calibri"&amp;10&amp;K000000 Classification: Confidential - سري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61A70-4723-4E10-BBCC-1794B0887DD5}">
  <sheetPr codeName="Sheet32"/>
  <dimension ref="A1:J19"/>
  <sheetViews>
    <sheetView showGridLines="0" workbookViewId="0">
      <selection activeCell="B36" sqref="B36"/>
    </sheetView>
  </sheetViews>
  <sheetFormatPr defaultColWidth="8.7265625" defaultRowHeight="10.5" x14ac:dyDescent="0.5"/>
  <cols>
    <col min="1" max="1" width="8.7265625" style="3"/>
    <col min="2" max="2" width="48.76953125" style="3" customWidth="1"/>
    <col min="3" max="3" width="15" style="3" customWidth="1"/>
    <col min="4" max="5" width="11.81640625" style="3" customWidth="1"/>
    <col min="6" max="6" width="15" style="3" customWidth="1"/>
    <col min="7" max="7" width="51.7265625" style="3" customWidth="1"/>
    <col min="8" max="16384" width="8.7265625" style="3"/>
  </cols>
  <sheetData>
    <row r="1" spans="1:10" ht="14.75" x14ac:dyDescent="0.75">
      <c r="A1" s="64" t="s">
        <v>99</v>
      </c>
      <c r="G1" s="22"/>
    </row>
    <row r="2" spans="1:10" s="25" customFormat="1" ht="14.5" x14ac:dyDescent="0.65">
      <c r="B2" s="67" t="s">
        <v>118</v>
      </c>
      <c r="C2" s="26"/>
      <c r="D2" s="26"/>
      <c r="E2" s="26"/>
      <c r="F2" s="26"/>
      <c r="G2" s="68" t="s">
        <v>117</v>
      </c>
    </row>
    <row r="3" spans="1:10" x14ac:dyDescent="0.5">
      <c r="B3" s="2" t="s">
        <v>6</v>
      </c>
      <c r="C3" s="4"/>
      <c r="D3" s="4"/>
      <c r="E3" s="4"/>
      <c r="F3" s="4"/>
      <c r="G3" s="3" t="s">
        <v>49</v>
      </c>
    </row>
    <row r="4" spans="1:10" ht="4.9000000000000004" customHeight="1" x14ac:dyDescent="0.5">
      <c r="B4" s="6"/>
      <c r="C4" s="4"/>
      <c r="D4" s="4"/>
      <c r="E4" s="4"/>
      <c r="F4" s="4"/>
    </row>
    <row r="5" spans="1:10" ht="13.9" customHeight="1" x14ac:dyDescent="0.5">
      <c r="B5" s="89" t="s">
        <v>27</v>
      </c>
      <c r="C5" s="98" t="s">
        <v>23</v>
      </c>
      <c r="D5" s="99"/>
      <c r="E5" s="100" t="s">
        <v>45</v>
      </c>
      <c r="F5" s="101" t="s">
        <v>44</v>
      </c>
      <c r="G5" s="92" t="s">
        <v>65</v>
      </c>
      <c r="H5" s="5"/>
      <c r="I5" s="5"/>
    </row>
    <row r="6" spans="1:10" ht="13.9" customHeight="1" x14ac:dyDescent="0.5">
      <c r="B6" s="89"/>
      <c r="C6" s="93" t="s">
        <v>80</v>
      </c>
      <c r="D6" s="94" t="s">
        <v>81</v>
      </c>
      <c r="E6" s="102" t="s">
        <v>82</v>
      </c>
      <c r="F6" s="101"/>
      <c r="G6" s="97"/>
      <c r="H6" s="5"/>
      <c r="I6" s="5"/>
    </row>
    <row r="7" spans="1:10" ht="13.9" customHeight="1" x14ac:dyDescent="0.5">
      <c r="B7" s="89"/>
      <c r="C7" s="94" t="s">
        <v>41</v>
      </c>
      <c r="D7" s="94" t="s">
        <v>42</v>
      </c>
      <c r="E7" s="94" t="s">
        <v>40</v>
      </c>
      <c r="F7" s="96" t="s">
        <v>4</v>
      </c>
      <c r="G7" s="97"/>
      <c r="H7" s="5"/>
      <c r="I7" s="5"/>
      <c r="J7" s="5"/>
    </row>
    <row r="8" spans="1:10" s="27" customFormat="1" ht="13.9" customHeight="1" x14ac:dyDescent="0.6">
      <c r="B8" s="28" t="s">
        <v>4</v>
      </c>
      <c r="C8" s="42">
        <f t="shared" ref="C8:E8" si="0">SUM(C9:C13)</f>
        <v>1385</v>
      </c>
      <c r="D8" s="42">
        <f t="shared" si="0"/>
        <v>3526</v>
      </c>
      <c r="E8" s="42">
        <f t="shared" si="0"/>
        <v>7963</v>
      </c>
      <c r="F8" s="42">
        <f>SUM(C8:E8)</f>
        <v>12874</v>
      </c>
      <c r="G8" s="85" t="s">
        <v>44</v>
      </c>
    </row>
    <row r="9" spans="1:10" s="27" customFormat="1" ht="13.9" customHeight="1" x14ac:dyDescent="0.55000000000000004">
      <c r="B9" s="31" t="s">
        <v>17</v>
      </c>
      <c r="C9" s="43">
        <v>657</v>
      </c>
      <c r="D9" s="43">
        <v>1898</v>
      </c>
      <c r="E9" s="43">
        <v>1468</v>
      </c>
      <c r="F9" s="43">
        <f>SUM(C9:E9)</f>
        <v>4023</v>
      </c>
      <c r="G9" s="83" t="s">
        <v>63</v>
      </c>
    </row>
    <row r="10" spans="1:10" s="27" customFormat="1" ht="13.9" customHeight="1" x14ac:dyDescent="0.55000000000000004">
      <c r="B10" s="34" t="s">
        <v>18</v>
      </c>
      <c r="C10" s="44">
        <v>343</v>
      </c>
      <c r="D10" s="44">
        <v>672</v>
      </c>
      <c r="E10" s="44">
        <v>1263</v>
      </c>
      <c r="F10" s="44">
        <f>SUM(C10:E10)</f>
        <v>2278</v>
      </c>
      <c r="G10" s="82" t="s">
        <v>64</v>
      </c>
    </row>
    <row r="11" spans="1:10" s="27" customFormat="1" ht="13.9" customHeight="1" x14ac:dyDescent="0.55000000000000004">
      <c r="B11" s="31" t="s">
        <v>19</v>
      </c>
      <c r="C11" s="43">
        <v>0</v>
      </c>
      <c r="D11" s="43">
        <v>64</v>
      </c>
      <c r="E11" s="43">
        <v>2113</v>
      </c>
      <c r="F11" s="43">
        <f>SUM(C11:E11)</f>
        <v>2177</v>
      </c>
      <c r="G11" s="83" t="s">
        <v>51</v>
      </c>
    </row>
    <row r="12" spans="1:10" s="27" customFormat="1" ht="13.9" customHeight="1" x14ac:dyDescent="0.55000000000000004">
      <c r="B12" s="34" t="s">
        <v>20</v>
      </c>
      <c r="C12" s="44">
        <v>385</v>
      </c>
      <c r="D12" s="44">
        <v>660</v>
      </c>
      <c r="E12" s="44">
        <v>2136</v>
      </c>
      <c r="F12" s="44">
        <f>SUM(C12:E12)</f>
        <v>3181</v>
      </c>
      <c r="G12" s="82" t="s">
        <v>50</v>
      </c>
    </row>
    <row r="13" spans="1:10" s="27" customFormat="1" ht="13.9" customHeight="1" x14ac:dyDescent="0.55000000000000004">
      <c r="B13" s="31" t="s">
        <v>21</v>
      </c>
      <c r="C13" s="43">
        <v>0</v>
      </c>
      <c r="D13" s="43">
        <v>232</v>
      </c>
      <c r="E13" s="43">
        <v>983</v>
      </c>
      <c r="F13" s="43">
        <f>SUM(C13:E13)</f>
        <v>1215</v>
      </c>
      <c r="G13" s="83" t="s">
        <v>52</v>
      </c>
    </row>
    <row r="14" spans="1:10" x14ac:dyDescent="0.5">
      <c r="C14" s="14"/>
      <c r="D14" s="14"/>
      <c r="E14" s="14"/>
    </row>
    <row r="15" spans="1:10" ht="10.75" x14ac:dyDescent="0.55000000000000004">
      <c r="B15" s="7" t="s">
        <v>16</v>
      </c>
      <c r="G15" s="22" t="s">
        <v>68</v>
      </c>
    </row>
    <row r="16" spans="1:10" x14ac:dyDescent="0.5">
      <c r="B16" s="3" t="s">
        <v>141</v>
      </c>
      <c r="G16" s="3" t="s">
        <v>142</v>
      </c>
    </row>
    <row r="17" spans="7:7" ht="10.75" x14ac:dyDescent="0.55000000000000004">
      <c r="G17" s="22"/>
    </row>
    <row r="18" spans="7:7" ht="10.75" x14ac:dyDescent="0.55000000000000004">
      <c r="G18" s="22"/>
    </row>
    <row r="19" spans="7:7" ht="10.75" x14ac:dyDescent="0.55000000000000004">
      <c r="G19" s="22"/>
    </row>
  </sheetData>
  <mergeCells count="4">
    <mergeCell ref="C5:D5"/>
    <mergeCell ref="F5:F6"/>
    <mergeCell ref="G5:G7"/>
    <mergeCell ref="B5:B7"/>
  </mergeCells>
  <hyperlinks>
    <hyperlink ref="A1" location="Index!A1" display="Index!A1" xr:uid="{CF329FA8-B9C1-4B02-8745-D5A2B742BC4D}"/>
  </hyperlinks>
  <pageMargins left="0.7" right="0.7" top="0.75" bottom="0.75" header="0.3" footer="0.3"/>
  <pageSetup orientation="portrait" r:id="rId1"/>
  <headerFooter>
    <oddFooter>&amp;L_x000D_&amp;1#&amp;"Calibri"&amp;10&amp;K000000 Classification: Confidential - سري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926B4-FE91-4690-B8E9-770420D77758}">
  <sheetPr codeName="Sheet33"/>
  <dimension ref="A1:S14"/>
  <sheetViews>
    <sheetView showGridLines="0" workbookViewId="0">
      <selection activeCell="B27" sqref="B27"/>
    </sheetView>
  </sheetViews>
  <sheetFormatPr defaultColWidth="8.7265625" defaultRowHeight="10.5" x14ac:dyDescent="0.5"/>
  <cols>
    <col min="1" max="1" width="8.7265625" style="3"/>
    <col min="2" max="2" width="23" style="3" customWidth="1"/>
    <col min="3" max="15" width="11.81640625" style="3" customWidth="1"/>
    <col min="16" max="16" width="21.26953125" style="3" customWidth="1"/>
    <col min="17" max="16384" width="8.7265625" style="3"/>
  </cols>
  <sheetData>
    <row r="1" spans="1:19" ht="14.75" x14ac:dyDescent="0.75">
      <c r="A1" s="64" t="s">
        <v>99</v>
      </c>
      <c r="B1" s="16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7"/>
    </row>
    <row r="2" spans="1:19" s="25" customFormat="1" ht="14.5" x14ac:dyDescent="0.65">
      <c r="B2" s="67" t="s">
        <v>115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8" t="s">
        <v>116</v>
      </c>
    </row>
    <row r="3" spans="1:19" x14ac:dyDescent="0.5">
      <c r="B3" s="11" t="s">
        <v>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" t="s">
        <v>49</v>
      </c>
    </row>
    <row r="4" spans="1:19" ht="4.9000000000000004" customHeight="1" x14ac:dyDescent="0.5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9" ht="13.9" customHeight="1" x14ac:dyDescent="0.5">
      <c r="B5" s="89" t="s">
        <v>27</v>
      </c>
      <c r="C5" s="90" t="s">
        <v>69</v>
      </c>
      <c r="D5" s="91" t="s">
        <v>70</v>
      </c>
      <c r="E5" s="91" t="s">
        <v>71</v>
      </c>
      <c r="F5" s="91" t="s">
        <v>72</v>
      </c>
      <c r="G5" s="91" t="s">
        <v>73</v>
      </c>
      <c r="H5" s="91" t="s">
        <v>74</v>
      </c>
      <c r="I5" s="91" t="s">
        <v>75</v>
      </c>
      <c r="J5" s="91" t="s">
        <v>76</v>
      </c>
      <c r="K5" s="91" t="s">
        <v>77</v>
      </c>
      <c r="L5" s="91" t="s">
        <v>83</v>
      </c>
      <c r="M5" s="91" t="s">
        <v>78</v>
      </c>
      <c r="N5" s="91" t="s">
        <v>79</v>
      </c>
      <c r="O5" s="95" t="s">
        <v>44</v>
      </c>
      <c r="P5" s="92" t="s">
        <v>65</v>
      </c>
      <c r="Q5" s="5"/>
      <c r="R5" s="5"/>
    </row>
    <row r="6" spans="1:19" ht="13.9" customHeight="1" x14ac:dyDescent="0.5">
      <c r="B6" s="89"/>
      <c r="C6" s="93" t="s">
        <v>29</v>
      </c>
      <c r="D6" s="94" t="s">
        <v>28</v>
      </c>
      <c r="E6" s="94" t="s">
        <v>30</v>
      </c>
      <c r="F6" s="94" t="s">
        <v>31</v>
      </c>
      <c r="G6" s="94" t="s">
        <v>32</v>
      </c>
      <c r="H6" s="94" t="s">
        <v>33</v>
      </c>
      <c r="I6" s="94" t="s">
        <v>34</v>
      </c>
      <c r="J6" s="94" t="s">
        <v>35</v>
      </c>
      <c r="K6" s="94" t="s">
        <v>36</v>
      </c>
      <c r="L6" s="94" t="s">
        <v>37</v>
      </c>
      <c r="M6" s="94" t="s">
        <v>38</v>
      </c>
      <c r="N6" s="94" t="s">
        <v>39</v>
      </c>
      <c r="O6" s="96" t="s">
        <v>4</v>
      </c>
      <c r="P6" s="92"/>
      <c r="Q6" s="5"/>
      <c r="R6" s="5"/>
      <c r="S6" s="5"/>
    </row>
    <row r="7" spans="1:19" s="47" customFormat="1" ht="13.9" customHeight="1" x14ac:dyDescent="0.6">
      <c r="B7" s="45" t="s">
        <v>4</v>
      </c>
      <c r="C7" s="46">
        <f>SUM(C8:C12)</f>
        <v>1383</v>
      </c>
      <c r="D7" s="46">
        <f t="shared" ref="D7:N7" si="0">SUM(D8:D12)</f>
        <v>766</v>
      </c>
      <c r="E7" s="46">
        <f t="shared" si="0"/>
        <v>1084</v>
      </c>
      <c r="F7" s="46">
        <f t="shared" si="0"/>
        <v>749</v>
      </c>
      <c r="G7" s="46">
        <f t="shared" si="0"/>
        <v>1119</v>
      </c>
      <c r="H7" s="46">
        <f t="shared" si="0"/>
        <v>1095</v>
      </c>
      <c r="I7" s="46">
        <f t="shared" si="0"/>
        <v>1045</v>
      </c>
      <c r="J7" s="46">
        <f t="shared" si="0"/>
        <v>1157</v>
      </c>
      <c r="K7" s="46">
        <f t="shared" si="0"/>
        <v>1295</v>
      </c>
      <c r="L7" s="46">
        <f t="shared" si="0"/>
        <v>878</v>
      </c>
      <c r="M7" s="46">
        <f t="shared" si="0"/>
        <v>1002</v>
      </c>
      <c r="N7" s="46">
        <f t="shared" si="0"/>
        <v>1301</v>
      </c>
      <c r="O7" s="46">
        <f t="shared" ref="O7:O12" si="1">SUM(C7:N7)</f>
        <v>12874</v>
      </c>
      <c r="P7" s="85" t="s">
        <v>44</v>
      </c>
    </row>
    <row r="8" spans="1:19" s="50" customFormat="1" ht="13.9" customHeight="1" x14ac:dyDescent="0.55000000000000004">
      <c r="B8" s="48" t="s">
        <v>17</v>
      </c>
      <c r="C8" s="49">
        <v>361</v>
      </c>
      <c r="D8" s="49">
        <v>132</v>
      </c>
      <c r="E8" s="49">
        <v>121</v>
      </c>
      <c r="F8" s="49">
        <v>307</v>
      </c>
      <c r="G8" s="49">
        <v>393</v>
      </c>
      <c r="H8" s="49">
        <v>363</v>
      </c>
      <c r="I8" s="49">
        <v>400</v>
      </c>
      <c r="J8" s="49">
        <v>491</v>
      </c>
      <c r="K8" s="49">
        <v>612</v>
      </c>
      <c r="L8" s="49">
        <v>290</v>
      </c>
      <c r="M8" s="49">
        <v>259</v>
      </c>
      <c r="N8" s="49">
        <v>294</v>
      </c>
      <c r="O8" s="49">
        <f t="shared" si="1"/>
        <v>4023</v>
      </c>
      <c r="P8" s="83" t="s">
        <v>63</v>
      </c>
    </row>
    <row r="9" spans="1:19" s="50" customFormat="1" ht="13.9" customHeight="1" x14ac:dyDescent="0.55000000000000004">
      <c r="B9" s="51" t="s">
        <v>18</v>
      </c>
      <c r="C9" s="52">
        <v>83</v>
      </c>
      <c r="D9" s="52">
        <v>169</v>
      </c>
      <c r="E9" s="52">
        <v>175</v>
      </c>
      <c r="F9" s="52">
        <v>103</v>
      </c>
      <c r="G9" s="52">
        <v>163</v>
      </c>
      <c r="H9" s="52">
        <v>239</v>
      </c>
      <c r="I9" s="52">
        <v>197</v>
      </c>
      <c r="J9" s="52">
        <v>260</v>
      </c>
      <c r="K9" s="52">
        <v>263</v>
      </c>
      <c r="L9" s="52">
        <v>158</v>
      </c>
      <c r="M9" s="52">
        <v>199</v>
      </c>
      <c r="N9" s="52">
        <v>269</v>
      </c>
      <c r="O9" s="52">
        <f t="shared" si="1"/>
        <v>2278</v>
      </c>
      <c r="P9" s="82" t="s">
        <v>64</v>
      </c>
    </row>
    <row r="10" spans="1:19" s="50" customFormat="1" ht="13.9" customHeight="1" x14ac:dyDescent="0.55000000000000004">
      <c r="B10" s="48" t="s">
        <v>19</v>
      </c>
      <c r="C10" s="49">
        <v>217</v>
      </c>
      <c r="D10" s="49">
        <v>244</v>
      </c>
      <c r="E10" s="49">
        <v>234</v>
      </c>
      <c r="F10" s="49">
        <v>174</v>
      </c>
      <c r="G10" s="49">
        <v>250</v>
      </c>
      <c r="H10" s="49">
        <v>170</v>
      </c>
      <c r="I10" s="49">
        <v>128</v>
      </c>
      <c r="J10" s="49">
        <v>114</v>
      </c>
      <c r="K10" s="49">
        <v>122</v>
      </c>
      <c r="L10" s="49">
        <v>104</v>
      </c>
      <c r="M10" s="49">
        <v>184</v>
      </c>
      <c r="N10" s="49">
        <v>236</v>
      </c>
      <c r="O10" s="49">
        <f t="shared" si="1"/>
        <v>2177</v>
      </c>
      <c r="P10" s="83" t="s">
        <v>51</v>
      </c>
    </row>
    <row r="11" spans="1:19" s="50" customFormat="1" ht="13.9" customHeight="1" x14ac:dyDescent="0.55000000000000004">
      <c r="B11" s="51" t="s">
        <v>20</v>
      </c>
      <c r="C11" s="52">
        <v>643</v>
      </c>
      <c r="D11" s="52">
        <v>137</v>
      </c>
      <c r="E11" s="52">
        <v>520</v>
      </c>
      <c r="F11" s="52">
        <v>125</v>
      </c>
      <c r="G11" s="52">
        <v>191</v>
      </c>
      <c r="H11" s="52">
        <v>217</v>
      </c>
      <c r="I11" s="52">
        <v>186</v>
      </c>
      <c r="J11" s="52">
        <v>192</v>
      </c>
      <c r="K11" s="52">
        <v>182</v>
      </c>
      <c r="L11" s="52">
        <v>222</v>
      </c>
      <c r="M11" s="52">
        <v>246</v>
      </c>
      <c r="N11" s="52">
        <v>320</v>
      </c>
      <c r="O11" s="52">
        <f t="shared" si="1"/>
        <v>3181</v>
      </c>
      <c r="P11" s="82" t="s">
        <v>50</v>
      </c>
    </row>
    <row r="12" spans="1:19" s="50" customFormat="1" ht="13.9" customHeight="1" x14ac:dyDescent="0.55000000000000004">
      <c r="B12" s="48" t="s">
        <v>21</v>
      </c>
      <c r="C12" s="49">
        <v>79</v>
      </c>
      <c r="D12" s="49">
        <v>84</v>
      </c>
      <c r="E12" s="49">
        <v>34</v>
      </c>
      <c r="F12" s="49">
        <v>40</v>
      </c>
      <c r="G12" s="49">
        <v>122</v>
      </c>
      <c r="H12" s="49">
        <v>106</v>
      </c>
      <c r="I12" s="49">
        <v>134</v>
      </c>
      <c r="J12" s="49">
        <v>100</v>
      </c>
      <c r="K12" s="49">
        <v>116</v>
      </c>
      <c r="L12" s="49">
        <v>104</v>
      </c>
      <c r="M12" s="49">
        <v>114</v>
      </c>
      <c r="N12" s="49">
        <v>182</v>
      </c>
      <c r="O12" s="49">
        <f t="shared" si="1"/>
        <v>1215</v>
      </c>
      <c r="P12" s="83" t="s">
        <v>52</v>
      </c>
    </row>
    <row r="13" spans="1:19" x14ac:dyDescent="0.5">
      <c r="B13" s="1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7"/>
    </row>
    <row r="14" spans="1:19" ht="10.75" x14ac:dyDescent="0.55000000000000004">
      <c r="B14" s="7" t="s">
        <v>16</v>
      </c>
      <c r="E14" s="22"/>
      <c r="P14" s="22" t="s">
        <v>68</v>
      </c>
    </row>
  </sheetData>
  <mergeCells count="2">
    <mergeCell ref="B5:B6"/>
    <mergeCell ref="P5:P6"/>
  </mergeCells>
  <phoneticPr fontId="5" type="noConversion"/>
  <hyperlinks>
    <hyperlink ref="A1" location="Index!A1" display="Index!A1" xr:uid="{29BB8D51-45B6-4F3C-AB15-1937F871FE16}"/>
  </hyperlinks>
  <pageMargins left="0.7" right="0.7" top="0.75" bottom="0.75" header="0.3" footer="0.3"/>
  <pageSetup orientation="portrait" r:id="rId1"/>
  <headerFooter>
    <oddFooter>&amp;L_x000D_&amp;1#&amp;"Calibri"&amp;10&amp;K000000 Classification: Confidential - سري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EEC7FA365CFC409A913DED2AA25D40" ma:contentTypeVersion="12" ma:contentTypeDescription="Create a new document." ma:contentTypeScope="" ma:versionID="2ef1cea446a2a9339afffe2356afeebb">
  <xsd:schema xmlns:xsd="http://www.w3.org/2001/XMLSchema" xmlns:xs="http://www.w3.org/2001/XMLSchema" xmlns:p="http://schemas.microsoft.com/office/2006/metadata/properties" xmlns:ns2="92d5591e-ff9a-4b6b-9d23-0ec4046c89af" xmlns:ns3="abc7cb20-3b28-44bf-aebb-0853366d63b2" targetNamespace="http://schemas.microsoft.com/office/2006/metadata/properties" ma:root="true" ma:fieldsID="6038be086e18d22ea0a5b95b47cce4cb" ns2:_="" ns3:_="">
    <xsd:import namespace="92d5591e-ff9a-4b6b-9d23-0ec4046c89af"/>
    <xsd:import namespace="abc7cb20-3b28-44bf-aebb-0853366d63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d5591e-ff9a-4b6b-9d23-0ec4046c8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00ff54-1251-48de-9f14-d059b76319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7cb20-3b28-44bf-aebb-0853366d63b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6f186fb-fed0-49dc-8ccc-0aa6f52aef22}" ma:internalName="TaxCatchAll" ma:showField="CatchAllData" ma:web="abc7cb20-3b28-44bf-aebb-0853366d63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c7cb20-3b28-44bf-aebb-0853366d63b2" xsi:nil="true"/>
    <lcf76f155ced4ddcb4097134ff3c332f xmlns="92d5591e-ff9a-4b6b-9d23-0ec4046c89a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6A097C-6310-4618-966F-96425CBC3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d5591e-ff9a-4b6b-9d23-0ec4046c89af"/>
    <ds:schemaRef ds:uri="abc7cb20-3b28-44bf-aebb-0853366d63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059A08-B1F6-4FFD-B862-BAFE6FECD77A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92d5591e-ff9a-4b6b-9d23-0ec4046c89af"/>
    <ds:schemaRef ds:uri="http://schemas.microsoft.com/office/infopath/2007/PartnerControls"/>
    <ds:schemaRef ds:uri="http://schemas.openxmlformats.org/package/2006/metadata/core-properties"/>
    <ds:schemaRef ds:uri="abc7cb20-3b28-44bf-aebb-0853366d63b2"/>
  </ds:schemaRefs>
</ds:datastoreItem>
</file>

<file path=customXml/itemProps3.xml><?xml version="1.0" encoding="utf-8"?>
<ds:datastoreItem xmlns:ds="http://schemas.openxmlformats.org/officeDocument/2006/customXml" ds:itemID="{1D8B34BA-C202-43C8-85BB-1E727792FA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Index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Creevey</dc:creator>
  <cp:keywords/>
  <dc:description/>
  <cp:lastModifiedBy>Maram Ahmed Al Mazrouei</cp:lastModifiedBy>
  <cp:revision/>
  <dcterms:created xsi:type="dcterms:W3CDTF">2022-03-01T00:40:37Z</dcterms:created>
  <dcterms:modified xsi:type="dcterms:W3CDTF">2024-04-30T05:41:32Z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0x01010019EEC7FA365CFC409A913DED2AA25D40</vt:lpwstr>
  </property>
  <property fmtid="{D5CDD505-2E9C-101B-9397-08002B2CF9AE}" pid="3" name="MediaServiceImageTags">
    <vt:lpwstr/>
  </property>
  <property fmtid="{D5CDD505-2E9C-101B-9397-08002B2CF9AE}" pid="4" name="MSIP_Label_ecb4eefb-bcd5-452b-b3d2-8802329836f8_Enabled">
    <vt:lpwstr>true</vt:lpwstr>
  </property>
  <property fmtid="{D5CDD505-2E9C-101B-9397-08002B2CF9AE}" pid="5" name="MSIP_Label_ecb4eefb-bcd5-452b-b3d2-8802329836f8_SetDate">
    <vt:lpwstr>2024-02-21T10:23:52Z</vt:lpwstr>
  </property>
  <property fmtid="{D5CDD505-2E9C-101B-9397-08002B2CF9AE}" pid="6" name="MSIP_Label_ecb4eefb-bcd5-452b-b3d2-8802329836f8_Method">
    <vt:lpwstr>Standard</vt:lpwstr>
  </property>
  <property fmtid="{D5CDD505-2E9C-101B-9397-08002B2CF9AE}" pid="7" name="MSIP_Label_ecb4eefb-bcd5-452b-b3d2-8802329836f8_Name">
    <vt:lpwstr>Restricted-مقيّدة</vt:lpwstr>
  </property>
  <property fmtid="{D5CDD505-2E9C-101B-9397-08002B2CF9AE}" pid="8" name="MSIP_Label_ecb4eefb-bcd5-452b-b3d2-8802329836f8_SiteId">
    <vt:lpwstr>f56d0295-7e09-4136-bf48-54b5ca1d2939</vt:lpwstr>
  </property>
  <property fmtid="{D5CDD505-2E9C-101B-9397-08002B2CF9AE}" pid="9" name="MSIP_Label_ecb4eefb-bcd5-452b-b3d2-8802329836f8_ActionId">
    <vt:lpwstr>8830c51e-c0a7-4370-8a21-2b610330651d</vt:lpwstr>
  </property>
  <property fmtid="{D5CDD505-2E9C-101B-9397-08002B2CF9AE}" pid="10" name="MSIP_Label_ecb4eefb-bcd5-452b-b3d2-8802329836f8_ContentBits">
    <vt:lpwstr>2</vt:lpwstr>
  </property>
</Properties>
</file>