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7\الربع الاول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C54" i="62" l="1"/>
  <c r="B54" i="62"/>
  <c r="D20" i="62"/>
  <c r="D19" i="62"/>
  <c r="C20" i="62"/>
  <c r="C19" i="62"/>
  <c r="E27" i="62" l="1"/>
  <c r="E28" i="62"/>
  <c r="E29" i="62"/>
  <c r="E30" i="62"/>
  <c r="E26" i="62"/>
  <c r="E31" i="62" l="1"/>
  <c r="C65" i="62" l="1"/>
  <c r="B65" i="62"/>
  <c r="D31" i="62"/>
  <c r="C31" i="62"/>
  <c r="B31" i="62"/>
  <c r="C106" i="62" l="1"/>
  <c r="B106" i="62"/>
  <c r="B97" i="62"/>
  <c r="B87" i="62"/>
  <c r="B76" i="62"/>
  <c r="C42" i="62"/>
  <c r="B42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<sst xmlns="http://schemas.openxmlformats.org/spreadsheetml/2006/main" count="122" uniqueCount="50">
  <si>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</si>
  <si>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</si>
  <si>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</si>
  <si>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</si>
  <si>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</si>
  <si>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</si>
  <si>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</si>
  <si>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</si>
  <si>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</si>
  <si>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</si>
  <si>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</si>
  <si>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</si>
  <si>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محمد بن زايد</t>
  </si>
  <si>
    <t>الشامخة</t>
  </si>
  <si>
    <t>مدينة شخبوط</t>
  </si>
  <si>
    <t>باقي المناطق</t>
  </si>
  <si>
    <t>المنطقة</t>
  </si>
  <si>
    <t>%</t>
  </si>
  <si>
    <t>الظاهر</t>
  </si>
  <si>
    <t>زاخر</t>
  </si>
  <si>
    <t>مدينة زايد</t>
  </si>
  <si>
    <t>المرفأ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</si>
  <si>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</si>
  <si>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</si>
  <si>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</si>
  <si>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</si>
  <si>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</si>
  <si>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غياثي</t>
  </si>
  <si>
    <t>منطقة العين</t>
  </si>
  <si>
    <t>منطقة الظفرة</t>
  </si>
  <si>
    <t>منطقة أبوظبي</t>
  </si>
  <si>
    <t>الربع الأول 2016</t>
  </si>
  <si>
    <t>إحصاءات المباني المنجزة
الربع الأول 2017</t>
  </si>
  <si>
    <t>الربع الأول 2017</t>
  </si>
  <si>
    <t xml:space="preserve">جدول 3 :المباني المنجزة حسب نوع الاستخدام والمنطقة  الربع الأول عام 2017 </t>
  </si>
  <si>
    <t>جدول 7 :التوزيع النسبي للمباني المنجزة حسب المناطق في منطقة أبوظبي للربع الأول عام 2017</t>
  </si>
  <si>
    <t>جدول 8 :التوزيع النسبي للمباني المنجزة حسب المناطق في منطقة العين للربع الأول عام 2017</t>
  </si>
  <si>
    <t>جدول 9 : التوزيع النسبي للمباني المنجزة حسب المناطق في منطقة الظفرة للربع الأول عام 2017</t>
  </si>
  <si>
    <t>جدول11: متوسط الكلفة التقديرية للمتر المربع حسب مساحة البناء والمنطقة في الربع الأول عام 2017</t>
  </si>
  <si>
    <t xml:space="preserve"> جدول 1:    المباني المنجزة حسب المنطقة للربع الأول عامي،  2017 و2016 </t>
  </si>
  <si>
    <t xml:space="preserve"> جدول 2:  المباني المنجزة حسب المنطقة ونوع البناء للربع الأول عامي،  2017 و2016</t>
  </si>
  <si>
    <t>جدول 4: المباني المنجزة في منطقة أبوظبي حسب نوع الاستخدام للربع الأول عامي،  2017 و2016</t>
  </si>
  <si>
    <t>جدول 5: المباني المنجزة في منطقة العين حسب نوع الاستخدام للربع الأول عامي،  2017 و2016</t>
  </si>
  <si>
    <t>جدول 6 : المباني المنجزة في منطقة الظفرة حسب نوع الاستخدام للربع الأول عامي،  2017 و2016</t>
  </si>
  <si>
    <t xml:space="preserve">جدول 10 : الوحدات السكنية المنجزة حسب المنطقة للربع الأول عامي،  2017 و2016 </t>
  </si>
  <si>
    <t>زراعي</t>
  </si>
  <si>
    <t>الشهامة</t>
  </si>
  <si>
    <t>الغفار</t>
  </si>
  <si>
    <t>الشويب</t>
  </si>
  <si>
    <t>ليوا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</si>
</sst>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41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0" fontId="30" fillId="0" borderId="0" xfId="0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0" fontId="30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 readingOrder="2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31" fillId="37" borderId="0" xfId="0" applyNumberFormat="1" applyFont="1" applyFill="1" applyBorder="1" applyAlignment="1">
      <alignment vertical="center" wrapText="1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6"/>
  <sheetViews>
    <sheetView rightToLeft="1" tabSelected="1" topLeftCell="A100" zoomScaleNormal="100" workbookViewId="0">
      <selection activeCell="B112" sqref="B112:E115"/>
    </sheetView>
  </sheetViews>
  <sheetFormatPr defaultRowHeight="14.25" x14ac:dyDescent="0.2"/>
  <cols>
    <col min="1" max="1" width="21.140625" style="2" bestFit="1" customWidth="1"/>
    <col min="2" max="2" width="28.28515625" style="2" customWidth="1"/>
    <col min="3" max="3" width="15.28515625" style="2" bestFit="1" customWidth="1"/>
    <col min="4" max="4" width="14.7109375" style="2" customWidth="1"/>
    <col min="5" max="5" width="18" style="2" bestFit="1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6" t="s">
        <v>32</v>
      </c>
      <c r="B1" s="36"/>
      <c r="C1" s="36"/>
      <c r="D1" s="36"/>
      <c r="E1" s="36"/>
      <c r="F1" s="36"/>
    </row>
    <row r="2" spans="1:6" ht="27.75" customHeight="1" x14ac:dyDescent="0.2">
      <c r="A2" s="36"/>
      <c r="B2" s="36"/>
      <c r="C2" s="36"/>
      <c r="D2" s="36"/>
      <c r="E2" s="36"/>
      <c r="F2" s="36"/>
    </row>
    <row r="3" spans="1:6" ht="27.75" customHeight="1" x14ac:dyDescent="0.2">
      <c r="A3" s="36"/>
      <c r="B3" s="36"/>
      <c r="C3" s="36"/>
      <c r="D3" s="36"/>
      <c r="E3" s="36"/>
      <c r="F3" s="36"/>
    </row>
    <row r="4" spans="1:6" ht="30" customHeight="1" x14ac:dyDescent="0.2">
      <c r="A4" s="34" t="s">
        <v>39</v>
      </c>
      <c r="B4" s="34"/>
      <c r="C4" s="34"/>
    </row>
    <row r="5" spans="1:6" x14ac:dyDescent="0.2">
      <c r="A5" s="8" t="s">
        <v>16</v>
      </c>
      <c r="B5" s="9" t="s">
        <v>33</v>
      </c>
      <c r="C5" s="8" t="s">
        <v>31</v>
      </c>
    </row>
    <row r="6" spans="1:6" x14ac:dyDescent="0.2">
      <c r="A6" s="1" t="s">
        <v>30</v>
      </c>
      <c r="B6" s="6">
        <v>467</v>
      </c>
      <c r="C6" s="6">
        <v>533</v>
      </c>
    </row>
    <row r="7" spans="1:6" x14ac:dyDescent="0.2">
      <c r="A7" s="1" t="s">
        <v>28</v>
      </c>
      <c r="B7" s="6">
        <v>670</v>
      </c>
      <c r="C7" s="6">
        <v>383</v>
      </c>
    </row>
    <row r="8" spans="1:6" x14ac:dyDescent="0.2">
      <c r="A8" s="1" t="s">
        <v>29</v>
      </c>
      <c r="B8" s="6">
        <v>30</v>
      </c>
      <c r="C8" s="6">
        <v>61</v>
      </c>
    </row>
    <row r="9" spans="1:6" x14ac:dyDescent="0.2">
      <c r="A9" s="4" t="s">
        <v>0</v>
      </c>
      <c r="B9" s="7">
        <f>SUM(B6:B8)</f>
        <v>1167</v>
      </c>
      <c r="C9" s="7">
        <f>SUM(C6:C8)</f>
        <v>977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34" t="s">
        <v>40</v>
      </c>
      <c r="B13" s="34"/>
      <c r="C13" s="34"/>
      <c r="D13" s="34"/>
    </row>
    <row r="14" spans="1:6" x14ac:dyDescent="0.2">
      <c r="A14" s="8" t="s">
        <v>16</v>
      </c>
      <c r="B14" s="8" t="s">
        <v>1</v>
      </c>
      <c r="C14" s="9" t="s">
        <v>33</v>
      </c>
      <c r="D14" s="8" t="s">
        <v>31</v>
      </c>
    </row>
    <row r="15" spans="1:6" x14ac:dyDescent="0.2">
      <c r="A15" s="37" t="s">
        <v>30</v>
      </c>
      <c r="B15" s="10" t="s">
        <v>2</v>
      </c>
      <c r="C15" s="11">
        <v>368</v>
      </c>
      <c r="D15" s="11">
        <v>437</v>
      </c>
    </row>
    <row r="16" spans="1:6" x14ac:dyDescent="0.2">
      <c r="A16" s="37"/>
      <c r="B16" s="10" t="s">
        <v>3</v>
      </c>
      <c r="C16" s="11">
        <v>99</v>
      </c>
      <c r="D16" s="11">
        <v>96</v>
      </c>
    </row>
    <row r="17" spans="1:5" x14ac:dyDescent="0.2">
      <c r="A17" s="33" t="s">
        <v>28</v>
      </c>
      <c r="B17" s="10" t="s">
        <v>2</v>
      </c>
      <c r="C17" s="11">
        <v>670</v>
      </c>
      <c r="D17" s="11">
        <v>383</v>
      </c>
    </row>
    <row r="18" spans="1:5" x14ac:dyDescent="0.2">
      <c r="A18" s="28" t="s">
        <v>29</v>
      </c>
      <c r="B18" s="10" t="s">
        <v>2</v>
      </c>
      <c r="C18" s="11">
        <v>30</v>
      </c>
      <c r="D18" s="11">
        <v>61</v>
      </c>
    </row>
    <row r="19" spans="1:5" x14ac:dyDescent="0.2">
      <c r="A19" s="38" t="s">
        <v>4</v>
      </c>
      <c r="B19" s="21" t="s">
        <v>2</v>
      </c>
      <c r="C19" s="40">
        <f>+C15+C17+C18</f>
        <v>1068</v>
      </c>
      <c r="D19" s="12">
        <f>+D15+D17+D18</f>
        <v>881</v>
      </c>
    </row>
    <row r="20" spans="1:5" x14ac:dyDescent="0.2">
      <c r="A20" s="39"/>
      <c r="B20" s="22" t="s">
        <v>3</v>
      </c>
      <c r="C20" s="13">
        <f>+C16</f>
        <v>99</v>
      </c>
      <c r="D20" s="13">
        <f>+D16</f>
        <v>96</v>
      </c>
    </row>
    <row r="21" spans="1:5" x14ac:dyDescent="0.2">
      <c r="A21" s="5" t="s">
        <v>5</v>
      </c>
    </row>
    <row r="24" spans="1:5" s="31" customFormat="1" ht="30" customHeight="1" x14ac:dyDescent="0.2">
      <c r="A24" s="34" t="s">
        <v>34</v>
      </c>
      <c r="B24" s="34"/>
      <c r="C24" s="34"/>
      <c r="D24" s="34"/>
      <c r="E24" s="34"/>
    </row>
    <row r="25" spans="1:5" x14ac:dyDescent="0.2">
      <c r="A25" s="8" t="s">
        <v>6</v>
      </c>
      <c r="B25" s="8" t="s">
        <v>30</v>
      </c>
      <c r="C25" s="8" t="s">
        <v>28</v>
      </c>
      <c r="D25" s="8" t="s">
        <v>29</v>
      </c>
      <c r="E25" s="8" t="s">
        <v>0</v>
      </c>
    </row>
    <row r="26" spans="1:5" x14ac:dyDescent="0.2">
      <c r="A26" s="10" t="s">
        <v>7</v>
      </c>
      <c r="B26" s="11">
        <v>421</v>
      </c>
      <c r="C26" s="11">
        <v>633</v>
      </c>
      <c r="D26" s="11">
        <v>23</v>
      </c>
      <c r="E26" s="25">
        <f>+B26+C26+D26</f>
        <v>1077</v>
      </c>
    </row>
    <row r="27" spans="1:5" x14ac:dyDescent="0.2">
      <c r="A27" s="10" t="s">
        <v>8</v>
      </c>
      <c r="B27" s="11">
        <v>7</v>
      </c>
      <c r="C27" s="11">
        <v>15</v>
      </c>
      <c r="D27" s="11">
        <v>0</v>
      </c>
      <c r="E27" s="25">
        <f t="shared" ref="E27:E30" si="0">+B27+C27+D27</f>
        <v>22</v>
      </c>
    </row>
    <row r="28" spans="1:5" x14ac:dyDescent="0.2">
      <c r="A28" s="10" t="s">
        <v>9</v>
      </c>
      <c r="B28" s="11">
        <v>28</v>
      </c>
      <c r="C28" s="11">
        <v>9</v>
      </c>
      <c r="D28" s="11">
        <v>4</v>
      </c>
      <c r="E28" s="25">
        <f t="shared" si="0"/>
        <v>41</v>
      </c>
    </row>
    <row r="29" spans="1:5" x14ac:dyDescent="0.2">
      <c r="A29" s="10" t="s">
        <v>10</v>
      </c>
      <c r="B29" s="11">
        <v>8</v>
      </c>
      <c r="C29" s="11">
        <v>10</v>
      </c>
      <c r="D29" s="11">
        <v>2</v>
      </c>
      <c r="E29" s="25">
        <f t="shared" si="0"/>
        <v>20</v>
      </c>
    </row>
    <row r="30" spans="1:5" x14ac:dyDescent="0.2">
      <c r="A30" s="10" t="s">
        <v>11</v>
      </c>
      <c r="B30" s="11">
        <v>3</v>
      </c>
      <c r="C30" s="11">
        <v>3</v>
      </c>
      <c r="D30" s="11">
        <v>1</v>
      </c>
      <c r="E30" s="25">
        <f t="shared" si="0"/>
        <v>7</v>
      </c>
    </row>
    <row r="31" spans="1:5" ht="15" thickBot="1" x14ac:dyDescent="0.25">
      <c r="A31" s="14" t="s">
        <v>0</v>
      </c>
      <c r="B31" s="14">
        <f>SUM(B26:B30)</f>
        <v>467</v>
      </c>
      <c r="C31" s="14">
        <f>SUM(C26:C30)</f>
        <v>670</v>
      </c>
      <c r="D31" s="14">
        <f>SUM(D26:D30)</f>
        <v>30</v>
      </c>
      <c r="E31" s="14">
        <f>SUM(E26:E30)</f>
        <v>1167</v>
      </c>
    </row>
    <row r="32" spans="1:5" x14ac:dyDescent="0.2">
      <c r="A32" s="5" t="s">
        <v>5</v>
      </c>
    </row>
    <row r="35" spans="1:3" s="31" customFormat="1" ht="33.75" customHeight="1" x14ac:dyDescent="0.2">
      <c r="A35" s="34" t="s">
        <v>41</v>
      </c>
      <c r="B35" s="34"/>
      <c r="C35" s="34"/>
    </row>
    <row r="36" spans="1:3" x14ac:dyDescent="0.2">
      <c r="A36" s="8" t="s">
        <v>6</v>
      </c>
      <c r="B36" s="8" t="s">
        <v>33</v>
      </c>
      <c r="C36" s="8" t="s">
        <v>31</v>
      </c>
    </row>
    <row r="37" spans="1:3" x14ac:dyDescent="0.2">
      <c r="A37" s="10" t="s">
        <v>7</v>
      </c>
      <c r="B37" s="11">
        <v>421</v>
      </c>
      <c r="C37" s="11">
        <v>430</v>
      </c>
    </row>
    <row r="38" spans="1:3" x14ac:dyDescent="0.2">
      <c r="A38" s="10" t="s">
        <v>8</v>
      </c>
      <c r="B38" s="11">
        <v>7</v>
      </c>
      <c r="C38" s="11">
        <v>9</v>
      </c>
    </row>
    <row r="39" spans="1:3" x14ac:dyDescent="0.2">
      <c r="A39" s="10" t="s">
        <v>9</v>
      </c>
      <c r="B39" s="11">
        <v>28</v>
      </c>
      <c r="C39" s="11">
        <v>58</v>
      </c>
    </row>
    <row r="40" spans="1:3" x14ac:dyDescent="0.2">
      <c r="A40" s="10" t="s">
        <v>10</v>
      </c>
      <c r="B40" s="11">
        <v>8</v>
      </c>
      <c r="C40" s="11">
        <v>16</v>
      </c>
    </row>
    <row r="41" spans="1:3" x14ac:dyDescent="0.2">
      <c r="A41" s="10" t="s">
        <v>11</v>
      </c>
      <c r="B41" s="11">
        <v>3</v>
      </c>
      <c r="C41" s="11">
        <v>20</v>
      </c>
    </row>
    <row r="42" spans="1:3" ht="15" thickBot="1" x14ac:dyDescent="0.25">
      <c r="A42" s="14" t="s">
        <v>0</v>
      </c>
      <c r="B42" s="14">
        <f>SUM(B37:B41)</f>
        <v>467</v>
      </c>
      <c r="C42" s="14">
        <f>SUM(C37:C41)</f>
        <v>533</v>
      </c>
    </row>
    <row r="43" spans="1:3" x14ac:dyDescent="0.2">
      <c r="A43" s="5" t="s">
        <v>5</v>
      </c>
    </row>
    <row r="46" spans="1:3" s="31" customFormat="1" ht="30" customHeight="1" x14ac:dyDescent="0.2">
      <c r="A46" s="34" t="s">
        <v>42</v>
      </c>
      <c r="B46" s="34"/>
      <c r="C46" s="34"/>
    </row>
    <row r="47" spans="1:3" x14ac:dyDescent="0.2">
      <c r="A47" s="8" t="s">
        <v>6</v>
      </c>
      <c r="B47" s="8" t="s">
        <v>33</v>
      </c>
      <c r="C47" s="8" t="s">
        <v>31</v>
      </c>
    </row>
    <row r="48" spans="1:3" x14ac:dyDescent="0.2">
      <c r="A48" s="10" t="s">
        <v>7</v>
      </c>
      <c r="B48" s="11">
        <v>633</v>
      </c>
      <c r="C48" s="11">
        <v>345</v>
      </c>
    </row>
    <row r="49" spans="1:3" x14ac:dyDescent="0.2">
      <c r="A49" s="10" t="s">
        <v>8</v>
      </c>
      <c r="B49" s="11">
        <v>15</v>
      </c>
      <c r="C49" s="11">
        <v>17</v>
      </c>
    </row>
    <row r="50" spans="1:3" x14ac:dyDescent="0.2">
      <c r="A50" s="10" t="s">
        <v>9</v>
      </c>
      <c r="B50" s="11">
        <v>9</v>
      </c>
      <c r="C50" s="11">
        <v>0</v>
      </c>
    </row>
    <row r="51" spans="1:3" x14ac:dyDescent="0.2">
      <c r="A51" s="10" t="s">
        <v>10</v>
      </c>
      <c r="B51" s="11">
        <v>10</v>
      </c>
      <c r="C51" s="11">
        <v>6</v>
      </c>
    </row>
    <row r="52" spans="1:3" x14ac:dyDescent="0.2">
      <c r="A52" s="10" t="s">
        <v>11</v>
      </c>
      <c r="B52" s="11">
        <v>3</v>
      </c>
      <c r="C52" s="11">
        <v>14</v>
      </c>
    </row>
    <row r="53" spans="1:3" x14ac:dyDescent="0.2">
      <c r="A53" s="10" t="s">
        <v>45</v>
      </c>
      <c r="B53" s="11">
        <v>0</v>
      </c>
      <c r="C53" s="11">
        <v>1</v>
      </c>
    </row>
    <row r="54" spans="1:3" ht="15" thickBot="1" x14ac:dyDescent="0.25">
      <c r="A54" s="14" t="s">
        <v>0</v>
      </c>
      <c r="B54" s="14">
        <f>SUM(B48:B53)</f>
        <v>670</v>
      </c>
      <c r="C54" s="14">
        <f>SUM(C48:C53)</f>
        <v>383</v>
      </c>
    </row>
    <row r="55" spans="1:3" x14ac:dyDescent="0.2">
      <c r="A55" s="5" t="s">
        <v>5</v>
      </c>
    </row>
    <row r="58" spans="1:3" s="31" customFormat="1" ht="30" customHeight="1" x14ac:dyDescent="0.2">
      <c r="A58" s="34" t="s">
        <v>43</v>
      </c>
      <c r="B58" s="34"/>
      <c r="C58" s="34"/>
    </row>
    <row r="59" spans="1:3" ht="15" thickBot="1" x14ac:dyDescent="0.25">
      <c r="A59" s="8" t="s">
        <v>6</v>
      </c>
      <c r="B59" s="8" t="s">
        <v>33</v>
      </c>
      <c r="C59" s="8" t="s">
        <v>31</v>
      </c>
    </row>
    <row r="60" spans="1:3" x14ac:dyDescent="0.2">
      <c r="A60" s="10" t="s">
        <v>7</v>
      </c>
      <c r="B60" s="11">
        <v>23</v>
      </c>
      <c r="C60" s="23">
        <v>6</v>
      </c>
    </row>
    <row r="61" spans="1:3" x14ac:dyDescent="0.2">
      <c r="A61" s="10" t="s">
        <v>8</v>
      </c>
      <c r="B61" s="11">
        <v>0</v>
      </c>
      <c r="C61" s="24">
        <v>5</v>
      </c>
    </row>
    <row r="62" spans="1:3" x14ac:dyDescent="0.2">
      <c r="A62" s="10" t="s">
        <v>9</v>
      </c>
      <c r="B62" s="11">
        <v>4</v>
      </c>
      <c r="C62" s="24">
        <v>46</v>
      </c>
    </row>
    <row r="63" spans="1:3" x14ac:dyDescent="0.2">
      <c r="A63" s="10" t="s">
        <v>10</v>
      </c>
      <c r="B63" s="11">
        <v>2</v>
      </c>
      <c r="C63" s="24">
        <v>2</v>
      </c>
    </row>
    <row r="64" spans="1:3" x14ac:dyDescent="0.2">
      <c r="A64" s="10" t="s">
        <v>11</v>
      </c>
      <c r="B64" s="11">
        <v>1</v>
      </c>
      <c r="C64" s="24">
        <v>2</v>
      </c>
    </row>
    <row r="65" spans="1:3" ht="15" thickBot="1" x14ac:dyDescent="0.25">
      <c r="A65" s="14" t="s">
        <v>0</v>
      </c>
      <c r="B65" s="14">
        <f>SUM(B58:B64)</f>
        <v>30</v>
      </c>
      <c r="C65" s="14">
        <f>SUM(C58:C64)</f>
        <v>61</v>
      </c>
    </row>
    <row r="66" spans="1:3" x14ac:dyDescent="0.2">
      <c r="A66" s="5" t="s">
        <v>5</v>
      </c>
    </row>
    <row r="69" spans="1:3" s="32" customFormat="1" ht="53.25" customHeight="1" x14ac:dyDescent="0.2">
      <c r="A69" s="34" t="s">
        <v>35</v>
      </c>
      <c r="B69" s="34"/>
    </row>
    <row r="70" spans="1:3" x14ac:dyDescent="0.2">
      <c r="A70" s="8" t="s">
        <v>16</v>
      </c>
      <c r="B70" s="8" t="s">
        <v>17</v>
      </c>
    </row>
    <row r="71" spans="1:3" x14ac:dyDescent="0.2">
      <c r="A71" s="10" t="s">
        <v>13</v>
      </c>
      <c r="B71" s="15">
        <v>0.1841541755888651</v>
      </c>
    </row>
    <row r="72" spans="1:3" x14ac:dyDescent="0.2">
      <c r="A72" s="10" t="s">
        <v>12</v>
      </c>
      <c r="B72" s="15">
        <v>0.16916488222698073</v>
      </c>
    </row>
    <row r="73" spans="1:3" x14ac:dyDescent="0.2">
      <c r="A73" s="10" t="s">
        <v>46</v>
      </c>
      <c r="B73" s="15">
        <v>0.16274089935760172</v>
      </c>
    </row>
    <row r="74" spans="1:3" x14ac:dyDescent="0.2">
      <c r="A74" s="10" t="s">
        <v>14</v>
      </c>
      <c r="B74" s="15">
        <v>0.11777301927194861</v>
      </c>
    </row>
    <row r="75" spans="1:3" x14ac:dyDescent="0.2">
      <c r="A75" s="10" t="s">
        <v>15</v>
      </c>
      <c r="B75" s="15">
        <v>0.36599999999999999</v>
      </c>
    </row>
    <row r="76" spans="1:3" ht="15" thickBot="1" x14ac:dyDescent="0.25">
      <c r="A76" s="14" t="s">
        <v>0</v>
      </c>
      <c r="B76" s="16">
        <f>SUM(B71:B75)</f>
        <v>0.99983297644539615</v>
      </c>
    </row>
    <row r="77" spans="1:3" x14ac:dyDescent="0.2">
      <c r="A77" s="5" t="s">
        <v>5</v>
      </c>
    </row>
    <row r="80" spans="1:3" s="31" customFormat="1" ht="45.75" customHeight="1" x14ac:dyDescent="0.2">
      <c r="A80" s="34" t="s">
        <v>36</v>
      </c>
      <c r="B80" s="34"/>
    </row>
    <row r="81" spans="1:2" x14ac:dyDescent="0.2">
      <c r="A81" s="8" t="s">
        <v>16</v>
      </c>
      <c r="B81" s="8" t="s">
        <v>17</v>
      </c>
    </row>
    <row r="82" spans="1:2" x14ac:dyDescent="0.2">
      <c r="A82" s="10" t="s">
        <v>47</v>
      </c>
      <c r="B82" s="15">
        <v>0.271356783919598</v>
      </c>
    </row>
    <row r="83" spans="1:2" x14ac:dyDescent="0.2">
      <c r="A83" s="10" t="s">
        <v>48</v>
      </c>
      <c r="B83" s="15">
        <v>0.18090452261306533</v>
      </c>
    </row>
    <row r="84" spans="1:2" x14ac:dyDescent="0.2">
      <c r="A84" s="10" t="s">
        <v>19</v>
      </c>
      <c r="B84" s="15">
        <v>6.8676716917922945E-2</v>
      </c>
    </row>
    <row r="85" spans="1:2" x14ac:dyDescent="0.2">
      <c r="A85" s="10" t="s">
        <v>18</v>
      </c>
      <c r="B85" s="15">
        <v>5.6951423785594639E-2</v>
      </c>
    </row>
    <row r="86" spans="1:2" x14ac:dyDescent="0.2">
      <c r="A86" s="10" t="s">
        <v>15</v>
      </c>
      <c r="B86" s="15">
        <v>0.42199999999999999</v>
      </c>
    </row>
    <row r="87" spans="1:2" ht="15" thickBot="1" x14ac:dyDescent="0.25">
      <c r="A87" s="14" t="s">
        <v>0</v>
      </c>
      <c r="B87" s="16">
        <f>SUM(B82:B86)</f>
        <v>0.99988944723618078</v>
      </c>
    </row>
    <row r="88" spans="1:2" x14ac:dyDescent="0.2">
      <c r="A88" s="5" t="s">
        <v>5</v>
      </c>
    </row>
    <row r="91" spans="1:2" s="31" customFormat="1" ht="39.75" customHeight="1" x14ac:dyDescent="0.2">
      <c r="A91" s="34" t="s">
        <v>37</v>
      </c>
      <c r="B91" s="34"/>
    </row>
    <row r="92" spans="1:2" x14ac:dyDescent="0.2">
      <c r="A92" s="8" t="s">
        <v>16</v>
      </c>
      <c r="B92" s="8" t="s">
        <v>17</v>
      </c>
    </row>
    <row r="93" spans="1:2" x14ac:dyDescent="0.2">
      <c r="A93" s="10" t="s">
        <v>20</v>
      </c>
      <c r="B93" s="15">
        <v>0.8</v>
      </c>
    </row>
    <row r="94" spans="1:2" x14ac:dyDescent="0.2">
      <c r="A94" s="10" t="s">
        <v>49</v>
      </c>
      <c r="B94" s="15">
        <v>6.6666666666666666E-2</v>
      </c>
    </row>
    <row r="95" spans="1:2" x14ac:dyDescent="0.2">
      <c r="A95" s="10" t="s">
        <v>21</v>
      </c>
      <c r="B95" s="15">
        <v>6.6666666666666666E-2</v>
      </c>
    </row>
    <row r="96" spans="1:2" x14ac:dyDescent="0.2">
      <c r="A96" s="10" t="s">
        <v>27</v>
      </c>
      <c r="B96" s="15">
        <v>6.6666666666666666E-2</v>
      </c>
    </row>
    <row r="97" spans="1:6" ht="15" thickBot="1" x14ac:dyDescent="0.25">
      <c r="A97" s="14" t="s">
        <v>0</v>
      </c>
      <c r="B97" s="16">
        <f>SUM(B92:B96)</f>
        <v>1</v>
      </c>
    </row>
    <row r="98" spans="1:6" x14ac:dyDescent="0.2">
      <c r="A98" s="5" t="s">
        <v>5</v>
      </c>
    </row>
    <row r="101" spans="1:6" s="31" customFormat="1" ht="35.1" customHeight="1" x14ac:dyDescent="0.2">
      <c r="A101" s="34" t="s">
        <v>44</v>
      </c>
      <c r="B101" s="34"/>
      <c r="C101" s="34"/>
    </row>
    <row r="102" spans="1:6" x14ac:dyDescent="0.2">
      <c r="A102" s="8" t="s">
        <v>16</v>
      </c>
      <c r="B102" s="9" t="s">
        <v>33</v>
      </c>
      <c r="C102" s="8" t="s">
        <v>31</v>
      </c>
    </row>
    <row r="103" spans="1:6" x14ac:dyDescent="0.2">
      <c r="A103" s="1" t="s">
        <v>30</v>
      </c>
      <c r="B103" s="26">
        <v>703</v>
      </c>
      <c r="C103" s="26">
        <v>849</v>
      </c>
    </row>
    <row r="104" spans="1:6" x14ac:dyDescent="0.2">
      <c r="A104" s="1" t="s">
        <v>28</v>
      </c>
      <c r="B104" s="26">
        <v>784</v>
      </c>
      <c r="C104" s="26">
        <v>592</v>
      </c>
    </row>
    <row r="105" spans="1:6" x14ac:dyDescent="0.2">
      <c r="A105" s="1" t="s">
        <v>29</v>
      </c>
      <c r="B105" s="26">
        <v>23</v>
      </c>
      <c r="C105" s="26">
        <v>110</v>
      </c>
    </row>
    <row r="106" spans="1:6" ht="15" thickBot="1" x14ac:dyDescent="0.25">
      <c r="A106" s="14" t="s">
        <v>0</v>
      </c>
      <c r="B106" s="17">
        <f>SUM(B99:B105)</f>
        <v>1510</v>
      </c>
      <c r="C106" s="17">
        <f>SUM(C99:C105)</f>
        <v>1551</v>
      </c>
    </row>
    <row r="107" spans="1:6" x14ac:dyDescent="0.2">
      <c r="A107" s="5" t="s">
        <v>5</v>
      </c>
    </row>
    <row r="110" spans="1:6" s="31" customFormat="1" ht="30" customHeight="1" x14ac:dyDescent="0.2">
      <c r="A110" s="35" t="s">
        <v>38</v>
      </c>
      <c r="B110" s="35"/>
      <c r="C110" s="35"/>
      <c r="D110" s="35"/>
      <c r="E110" s="35"/>
    </row>
    <row r="111" spans="1:6" x14ac:dyDescent="0.2">
      <c r="A111" s="8" t="s">
        <v>22</v>
      </c>
      <c r="B111" s="8" t="s">
        <v>30</v>
      </c>
      <c r="C111" s="8" t="s">
        <v>28</v>
      </c>
      <c r="D111" s="8" t="s">
        <v>29</v>
      </c>
      <c r="E111" s="8" t="s">
        <v>4</v>
      </c>
    </row>
    <row r="112" spans="1:6" x14ac:dyDescent="0.2">
      <c r="A112" s="18" t="s">
        <v>23</v>
      </c>
      <c r="B112" s="18">
        <v>2341</v>
      </c>
      <c r="C112" s="18">
        <v>2309</v>
      </c>
      <c r="D112" s="18">
        <v>2188</v>
      </c>
      <c r="E112" s="29">
        <v>2279.3333333333335</v>
      </c>
      <c r="F112" s="27"/>
    </row>
    <row r="113" spans="1:6" x14ac:dyDescent="0.2">
      <c r="A113" s="18" t="s">
        <v>24</v>
      </c>
      <c r="B113" s="18">
        <v>2489</v>
      </c>
      <c r="C113" s="18">
        <v>2508</v>
      </c>
      <c r="D113" s="18">
        <v>2131</v>
      </c>
      <c r="E113" s="29">
        <v>2376</v>
      </c>
      <c r="F113" s="27"/>
    </row>
    <row r="114" spans="1:6" x14ac:dyDescent="0.2">
      <c r="A114" s="18" t="s">
        <v>25</v>
      </c>
      <c r="B114" s="18">
        <v>2552</v>
      </c>
      <c r="C114" s="18">
        <v>2165</v>
      </c>
      <c r="D114" s="18">
        <v>1902</v>
      </c>
      <c r="E114" s="29">
        <v>2206.3333333333335</v>
      </c>
      <c r="F114" s="27"/>
    </row>
    <row r="115" spans="1:6" ht="15" thickBot="1" x14ac:dyDescent="0.25">
      <c r="A115" s="19" t="s">
        <v>26</v>
      </c>
      <c r="B115" s="19">
        <v>2449</v>
      </c>
      <c r="C115" s="19">
        <v>2434</v>
      </c>
      <c r="D115" s="19">
        <v>1825</v>
      </c>
      <c r="E115" s="30">
        <v>2236</v>
      </c>
      <c r="F115" s="27"/>
    </row>
    <row r="116" spans="1:6" x14ac:dyDescent="0.2">
      <c r="A116" s="20" t="s">
        <v>5</v>
      </c>
      <c r="B116"/>
      <c r="C116"/>
      <c r="D116"/>
      <c r="E116"/>
    </row>
  </sheetData>
  <mergeCells count="14">
    <mergeCell ref="A1:F3"/>
    <mergeCell ref="A15:A16"/>
    <mergeCell ref="A19:A20"/>
    <mergeCell ref="A4:C4"/>
    <mergeCell ref="A13:D13"/>
    <mergeCell ref="A80:B80"/>
    <mergeCell ref="A91:B91"/>
    <mergeCell ref="A101:C101"/>
    <mergeCell ref="A110:E110"/>
    <mergeCell ref="A24:E24"/>
    <mergeCell ref="A35:C35"/>
    <mergeCell ref="A46:C46"/>
    <mergeCell ref="A58:C58"/>
    <mergeCell ref="A69:B69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976</ReleaseLookup>
    <UpdatedInSMARTSCAD xmlns="cac204a3-57fb-4aea-ba50-989298fa4f73" xsi:nil="true"/>
    <TitleAr xmlns="cac204a3-57fb-4aea-ba50-989298fa4f73">إحصاءات المباني المنجزة الربع الأول 2017</TitleAr>
    <KeyWordsAr xmlns="cac204a3-57fb-4aea-ba50-989298fa4f73" xsi:nil="true"/>
    <KeyWords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58E1C12-8D66-4424-A5D6-B4D50B6BB5D3}"/>
</file>

<file path=customXml/itemProps2.xml><?xml version="1.0" encoding="utf-8"?>
<ds:datastoreItem xmlns:ds="http://schemas.openxmlformats.org/officeDocument/2006/customXml" ds:itemID="{E1F7EDC1-C000-45B0-9CB9-9ACE4B4678A4}"/>
</file>

<file path=customXml/itemProps3.xml><?xml version="1.0" encoding="utf-8"?>
<ds:datastoreItem xmlns:ds="http://schemas.openxmlformats.org/officeDocument/2006/customXml" ds:itemID="{7B344A8D-2493-4227-9A86-B8DD74015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Completions statistics First Quarter 2017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2017-05-30T06:51:22Z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