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Z:\الجهات\مركز أبوظبي لإدارة النفايات -Tadweer\نشرة النفايات\"/>
    </mc:Choice>
  </mc:AlternateContent>
  <xr:revisionPtr revIDLastSave="0" documentId="13_ncr:1_{8CF3A24A-62F2-4FD0-A282-A70A00ADAD36}" xr6:coauthVersionLast="36" xr6:coauthVersionMax="47" xr10:uidLastSave="{00000000-0000-0000-0000-000000000000}"/>
  <bookViews>
    <workbookView xWindow="-120" yWindow="-120" windowWidth="29040" windowHeight="15840" xr2:uid="{76311B4C-5DF8-47F0-AF60-3789D669A414}"/>
  </bookViews>
  <sheets>
    <sheet name="الفهرس" sheetId="14" r:id="rId1"/>
    <sheet name="جدول 1" sheetId="97" r:id="rId2"/>
    <sheet name="جدول 2" sheetId="44" r:id="rId3"/>
    <sheet name="جدول 3" sheetId="89" r:id="rId4"/>
    <sheet name="جدول 4" sheetId="90" r:id="rId5"/>
    <sheet name="جدول 5" sheetId="98" r:id="rId6"/>
    <sheet name="جدول 6" sheetId="91" r:id="rId7"/>
    <sheet name="جدول 7" sheetId="93" r:id="rId8"/>
    <sheet name="جدول 8" sheetId="9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97" l="1"/>
  <c r="D6" i="90" l="1"/>
  <c r="E7" i="98"/>
  <c r="F7" i="98"/>
  <c r="G7" i="98"/>
  <c r="H7" i="98"/>
  <c r="I7" i="98"/>
  <c r="D11" i="98"/>
  <c r="D10" i="98"/>
  <c r="D9" i="98"/>
  <c r="D8" i="98"/>
  <c r="D7" i="98" l="1"/>
  <c r="D7" i="93"/>
  <c r="E7" i="93"/>
  <c r="F7" i="93"/>
  <c r="G7" i="93"/>
</calcChain>
</file>

<file path=xl/sharedStrings.xml><?xml version="1.0" encoding="utf-8"?>
<sst xmlns="http://schemas.openxmlformats.org/spreadsheetml/2006/main" count="236" uniqueCount="138">
  <si>
    <t>طن</t>
  </si>
  <si>
    <t>التصنيف</t>
  </si>
  <si>
    <t>النفايات غير الخطرة</t>
  </si>
  <si>
    <t>النفايات الخطرة</t>
  </si>
  <si>
    <t>البناء والهدم</t>
  </si>
  <si>
    <t>الصناعية والتجارية</t>
  </si>
  <si>
    <t>البلدية</t>
  </si>
  <si>
    <t>أخرى</t>
  </si>
  <si>
    <t>المجموع</t>
  </si>
  <si>
    <t xml:space="preserve">البناء و الهدم </t>
  </si>
  <si>
    <t>الصناعية و التجارية</t>
  </si>
  <si>
    <t xml:space="preserve">الزراعية </t>
  </si>
  <si>
    <t>إعادة التدوير</t>
  </si>
  <si>
    <t>الحرق</t>
  </si>
  <si>
    <t>المصدر</t>
  </si>
  <si>
    <t>التحويل إلى سماد</t>
  </si>
  <si>
    <t>البناء و الهدم</t>
  </si>
  <si>
    <t>النفايات الصناعية</t>
  </si>
  <si>
    <t>النفايات الطبية</t>
  </si>
  <si>
    <t>المعالجة الفيزيوكيميائية</t>
  </si>
  <si>
    <t xml:space="preserve">الطمر الصحي </t>
  </si>
  <si>
    <t>دفن النفايات وأخرى</t>
  </si>
  <si>
    <t xml:space="preserve">  دفن النفايات وأخرى*</t>
  </si>
  <si>
    <t>الطمر الصحي</t>
  </si>
  <si>
    <t>Waste Statistics, 2022</t>
  </si>
  <si>
    <t>Category</t>
  </si>
  <si>
    <t>Non-hazardous waste</t>
  </si>
  <si>
    <t>Hazardous waste</t>
  </si>
  <si>
    <t xml:space="preserve">Source: The Centre of Waste Management - Abu Dhabi.
</t>
  </si>
  <si>
    <t>المصدر: شركة أبوظبي لإدارة النفايات.</t>
  </si>
  <si>
    <t>total</t>
  </si>
  <si>
    <t>Tons</t>
  </si>
  <si>
    <t>Total</t>
  </si>
  <si>
    <t>Construction &amp; demolition</t>
  </si>
  <si>
    <t>Industrial &amp; commercial</t>
  </si>
  <si>
    <t>Agriculture</t>
  </si>
  <si>
    <t>Municipal</t>
  </si>
  <si>
    <t>Other</t>
  </si>
  <si>
    <t>Source</t>
  </si>
  <si>
    <t>Recycling</t>
  </si>
  <si>
    <t>Incineration</t>
  </si>
  <si>
    <t>Composting</t>
  </si>
  <si>
    <t>Landfill</t>
  </si>
  <si>
    <t>Dumpsite &amp; other</t>
  </si>
  <si>
    <t>Number</t>
  </si>
  <si>
    <r>
      <rPr>
        <b/>
        <sz val="11"/>
        <color rgb="FFA2AC72"/>
        <rFont val="Arial"/>
        <family val="2"/>
      </rPr>
      <t>Table 8</t>
    </r>
    <r>
      <rPr>
        <b/>
        <sz val="11"/>
        <color theme="4"/>
        <rFont val="Arial"/>
        <family val="2"/>
      </rPr>
      <t>:</t>
    </r>
    <r>
      <rPr>
        <b/>
        <sz val="11"/>
        <color rgb="FF426A6E"/>
        <rFont val="Arial"/>
        <family val="2"/>
      </rPr>
      <t xml:space="preserve"> </t>
    </r>
    <r>
      <rPr>
        <b/>
        <sz val="11"/>
        <rFont val="Arial"/>
        <family val="2"/>
      </rPr>
      <t>Number of waste management plants by region, 2022</t>
    </r>
  </si>
  <si>
    <t>physiochemical treatment</t>
  </si>
  <si>
    <t>Industrial waste</t>
  </si>
  <si>
    <t>Industrial liquid waste</t>
  </si>
  <si>
    <t>Medical waste</t>
  </si>
  <si>
    <t>Other waste</t>
  </si>
  <si>
    <t>عدد منشآت إدارة النفايات حسب المنطقة، 2022</t>
  </si>
  <si>
    <t>النفايات السائلة الصناعية</t>
  </si>
  <si>
    <t>عدد</t>
  </si>
  <si>
    <t>وصف عنصر البيانات</t>
  </si>
  <si>
    <t>Table 1</t>
  </si>
  <si>
    <t>Table 2</t>
  </si>
  <si>
    <t xml:space="preserve"> Link</t>
  </si>
  <si>
    <t>Table 3</t>
  </si>
  <si>
    <t>Table 4</t>
  </si>
  <si>
    <t>Table 5</t>
  </si>
  <si>
    <t>Table 6</t>
  </si>
  <si>
    <t>Table 7</t>
  </si>
  <si>
    <t>Table 8</t>
  </si>
  <si>
    <t>Series ID</t>
  </si>
  <si>
    <t>إحصاءات النفايات، 2022</t>
  </si>
  <si>
    <t>الزراعية والحيوانية</t>
  </si>
  <si>
    <t>Agriculture and Animals</t>
  </si>
  <si>
    <t>Al Dhafra Region</t>
  </si>
  <si>
    <t xml:space="preserve">Source: Abu Dhabi Waste Management Company
</t>
  </si>
  <si>
    <t>Table description</t>
  </si>
  <si>
    <t>المنطقة</t>
  </si>
  <si>
    <t>Region</t>
  </si>
  <si>
    <t>طريقة التخلص</t>
  </si>
  <si>
    <t>Method of disposal</t>
  </si>
  <si>
    <t>Abu Dhabi Region</t>
  </si>
  <si>
    <t>Al Ain Region</t>
  </si>
  <si>
    <t>منطقة أبوظبي</t>
  </si>
  <si>
    <t>منطقة العين</t>
  </si>
  <si>
    <t>منطقة الظفرة</t>
  </si>
  <si>
    <t>Number of waste management plants by region, 2022</t>
  </si>
  <si>
    <t>كمية النفايات الخطرة المولدة حسب المصدر، 2022</t>
  </si>
  <si>
    <t>كمية النفايات الخطرة المولدة حسب المصدر وطريقة التخلص منها، 2022</t>
  </si>
  <si>
    <r>
      <t xml:space="preserve"> </t>
    </r>
    <r>
      <rPr>
        <b/>
        <sz val="11"/>
        <color rgb="FFA2AC72"/>
        <rFont val="Arial"/>
        <family val="2"/>
      </rPr>
      <t xml:space="preserve">جدول 6: </t>
    </r>
    <r>
      <rPr>
        <b/>
        <sz val="11"/>
        <rFont val="Arial"/>
        <family val="2"/>
      </rPr>
      <t>كمية النفايات الخطرة المولدة حسب المصدر، 2022</t>
    </r>
  </si>
  <si>
    <r>
      <t xml:space="preserve">جدول 7: </t>
    </r>
    <r>
      <rPr>
        <b/>
        <sz val="11"/>
        <rFont val="Arial"/>
        <family val="2"/>
      </rPr>
      <t>كمية النفايات الخطرة المولدة حسب المصدر وطريقة التخلص منها، 2022</t>
    </r>
  </si>
  <si>
    <r>
      <t>جدول 8:</t>
    </r>
    <r>
      <rPr>
        <b/>
        <sz val="11"/>
        <rFont val="Arial"/>
        <family val="2"/>
      </rPr>
      <t xml:space="preserve"> عدد منشآت إدارة النفايات حسب المنطقة، 2022</t>
    </r>
  </si>
  <si>
    <r>
      <t>جدول 1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إجمالي كمية توليد النفايات حسب نوع النفايات، 2021 و2022</t>
    </r>
  </si>
  <si>
    <r>
      <rPr>
        <b/>
        <sz val="11"/>
        <color rgb="FFA2AC72"/>
        <rFont val="Arial"/>
        <family val="2"/>
      </rPr>
      <t>Table 1</t>
    </r>
    <r>
      <rPr>
        <b/>
        <sz val="11"/>
        <color theme="4"/>
        <rFont val="Arial"/>
        <family val="2"/>
      </rPr>
      <t>:</t>
    </r>
    <r>
      <rPr>
        <b/>
        <sz val="11"/>
        <color rgb="FF426A6E"/>
        <rFont val="Arial"/>
        <family val="2"/>
      </rPr>
      <t xml:space="preserve"> </t>
    </r>
    <r>
      <rPr>
        <b/>
        <sz val="11"/>
        <rFont val="Arial"/>
        <family val="2"/>
      </rPr>
      <t>Total quantity of waste generated by type, 2021 and 2022</t>
    </r>
  </si>
  <si>
    <t>Total quantity of waste generated by type, 2021 and 2022</t>
  </si>
  <si>
    <t>إجمالي كمية توليد النفايات حسب نوع النفايات، 2021 و2022</t>
  </si>
  <si>
    <t>January</t>
  </si>
  <si>
    <t xml:space="preserve">February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</si>
  <si>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</si>
  <si>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</si>
  <si>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</si>
  <si>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</si>
  <si>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</si>
  <si>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</si>
  <si>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</si>
  <si>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</si>
  <si>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</si>
  <si>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</si>
  <si>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</si>
  <si>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</si>
  <si>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</si>
  <si>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ابريل</t>
  </si>
  <si>
    <t>مايو</t>
  </si>
  <si>
    <t>يونيو</t>
  </si>
  <si>
    <t xml:space="preserve">يوليو </t>
  </si>
  <si>
    <t>أغسطس</t>
  </si>
  <si>
    <t>سبتمبر</t>
  </si>
  <si>
    <t>اكتوبر</t>
  </si>
  <si>
    <t>نوفمبر</t>
  </si>
  <si>
    <t>ديسمبر</t>
  </si>
  <si>
    <t xml:space="preserve"> إجمالي النفايات  </t>
  </si>
  <si>
    <t>توليد النفايات  الخطرة</t>
  </si>
  <si>
    <t>Quantity of  waste generated by source and method of disposal, 2022</t>
  </si>
  <si>
    <t>Quantity of hazardous  waste generated by source, 2022</t>
  </si>
  <si>
    <t>Quantity of hazardous  waste generated by source and method of disposal, 2022</t>
  </si>
  <si>
    <t>Total  waste</t>
  </si>
  <si>
    <t>Hazardous  waste generation</t>
  </si>
  <si>
    <t>كمية النفايات غير الخطرة المولدة حسب المصدر و طريقة التخلص، 2022</t>
  </si>
  <si>
    <r>
      <rPr>
        <b/>
        <sz val="11"/>
        <color rgb="FFA2AC72"/>
        <rFont val="Arial"/>
        <family val="2"/>
      </rPr>
      <t>Table 7:</t>
    </r>
    <r>
      <rPr>
        <b/>
        <sz val="11"/>
        <rFont val="Arial"/>
        <family val="2"/>
      </rPr>
      <t xml:space="preserve"> Quantity of hazardous waste generated by source and method of disposal, 2022</t>
    </r>
  </si>
  <si>
    <r>
      <rPr>
        <b/>
        <sz val="11"/>
        <color rgb="FFA2AC72"/>
        <rFont val="Arial"/>
        <family val="2"/>
      </rPr>
      <t>جدول 5:</t>
    </r>
    <r>
      <rPr>
        <b/>
        <sz val="11"/>
        <rFont val="Arial"/>
        <family val="2"/>
      </rPr>
      <t xml:space="preserve"> كمية النفايات غير الخطرة المولدة حسب المصدر و طريقة التخلص، 2022</t>
    </r>
  </si>
  <si>
    <r>
      <rPr>
        <b/>
        <sz val="11"/>
        <color rgb="FFA2AC72"/>
        <rFont val="Arial"/>
        <family val="2"/>
      </rPr>
      <t>Table 5:</t>
    </r>
    <r>
      <rPr>
        <b/>
        <sz val="11"/>
        <rFont val="Arial"/>
        <family val="2"/>
      </rPr>
      <t xml:space="preserve"> Quantity of  waste generated by source and method of disposal, 2022</t>
    </r>
  </si>
  <si>
    <r>
      <rPr>
        <b/>
        <sz val="11"/>
        <color rgb="FFA2AC72"/>
        <rFont val="Arial"/>
        <family val="2"/>
      </rPr>
      <t>Table 6:</t>
    </r>
    <r>
      <rPr>
        <b/>
        <sz val="11"/>
        <rFont val="Arial"/>
        <family val="2"/>
      </rPr>
      <t xml:space="preserve"> Quantity of hazardous  waste generated by source, 2022</t>
    </r>
  </si>
  <si>
    <r>
      <rPr>
        <b/>
        <sz val="11"/>
        <color rgb="FFA2AC72"/>
        <rFont val="Arial"/>
        <family val="2"/>
      </rPr>
      <t>Table 2</t>
    </r>
    <r>
      <rPr>
        <b/>
        <sz val="11"/>
        <color theme="4"/>
        <rFont val="Arial"/>
        <family val="2"/>
      </rPr>
      <t>:</t>
    </r>
    <r>
      <rPr>
        <b/>
        <sz val="11"/>
        <color rgb="FF426A6E"/>
        <rFont val="Arial"/>
        <family val="2"/>
      </rPr>
      <t xml:space="preserve"> </t>
    </r>
    <r>
      <rPr>
        <b/>
        <sz val="11"/>
        <rFont val="Arial"/>
        <family val="2"/>
      </rPr>
      <t>Quantity of non-hazardous waste generated by month and source, 2022</t>
    </r>
  </si>
  <si>
    <r>
      <rPr>
        <b/>
        <sz val="11"/>
        <color rgb="FFA2AC72"/>
        <rFont val="Arial"/>
        <family val="2"/>
      </rPr>
      <t xml:space="preserve"> جدول 3: </t>
    </r>
    <r>
      <rPr>
        <b/>
        <sz val="11"/>
        <color theme="1"/>
        <rFont val="Arial"/>
        <family val="2"/>
      </rPr>
      <t>كمية النفايات غير الخطرة المولدة حسب المصدر والمنطقة، 2022</t>
    </r>
  </si>
  <si>
    <r>
      <rPr>
        <b/>
        <sz val="11"/>
        <color rgb="FFA2AC72"/>
        <rFont val="Arial"/>
        <family val="2"/>
      </rPr>
      <t>Table 3:</t>
    </r>
    <r>
      <rPr>
        <b/>
        <sz val="11"/>
        <rFont val="Arial"/>
        <family val="2"/>
      </rPr>
      <t xml:space="preserve"> Quantity of non-hazardous waste generated by source and region, 2022</t>
    </r>
  </si>
  <si>
    <r>
      <t xml:space="preserve"> جدول 4:</t>
    </r>
    <r>
      <rPr>
        <b/>
        <sz val="11"/>
        <rFont val="Arial"/>
        <family val="2"/>
      </rPr>
      <t xml:space="preserve"> كمية النفايات غير الخطرة المولدة حسب طريقة التخلص، 2022</t>
    </r>
  </si>
  <si>
    <r>
      <rPr>
        <b/>
        <sz val="11"/>
        <color rgb="FFA2AC72"/>
        <rFont val="Arial"/>
        <family val="2"/>
      </rPr>
      <t xml:space="preserve">Table 4: </t>
    </r>
    <r>
      <rPr>
        <b/>
        <sz val="11"/>
        <rFont val="Arial"/>
        <family val="2"/>
      </rPr>
      <t>Quantity of non-hazardous waste generated by method of disposal, 2022</t>
    </r>
  </si>
  <si>
    <t>كمية النفايات غير الخطرة المولدة حسب المصدر والمنطقة، 2022</t>
  </si>
  <si>
    <t>كمية النفايات غير الخطرة المولدة حسب طريقة التخلص، 2022</t>
  </si>
  <si>
    <t>Quantity of non-hazardous waste generated by month and source, 2022</t>
  </si>
  <si>
    <t>Quantity of non-hazardous waste generated by source and region, 2022</t>
  </si>
  <si>
    <t>Quantity of non-hazardous  waste generated by method of disposal, 2022</t>
  </si>
  <si>
    <r>
      <t>جدول 2 :</t>
    </r>
    <r>
      <rPr>
        <b/>
        <sz val="11"/>
        <rFont val="Arial"/>
        <family val="2"/>
      </rPr>
      <t xml:space="preserve">كمية النفايات غير الخطرة المولدة حسب الشهر والمصدر، 2022 </t>
    </r>
  </si>
  <si>
    <t>كمية النفايات غير الخطرة المولدة حسب الشهر والمصدر،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</si>
</sst>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.0_-;_-* #,##0.0\-;_-* &quot;-&quot;??_-;_-@_-"/>
    <numFmt numFmtId="166" formatCode="_-* #,##0.00_-;_-* #,##0.00\-;_-* &quot;-&quot;??_-;_-@_-"/>
    <numFmt numFmtId="167" formatCode="mmm\-yyyy"/>
    <numFmt numFmtId="168" formatCode="_-* #,##0_-;_-* #,##0\-;_-* &quot;-&quot;??_-;_-@_-"/>
    <numFmt numFmtId="169" formatCode="_-* #,##0_-;\-* #,##0_-;_-* &quot;-&quot;??_-;_-@_-"/>
    <numFmt numFmtId="170" formatCode="#,##0.0_);\(#,##0.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b/>
      <sz val="16"/>
      <color theme="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426A6E"/>
      <name val="Arial"/>
      <family val="2"/>
    </font>
    <font>
      <b/>
      <sz val="11"/>
      <color theme="4"/>
      <name val="Arial"/>
      <family val="2"/>
    </font>
    <font>
      <b/>
      <sz val="11"/>
      <color rgb="FFA2AC72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u/>
      <sz val="8"/>
      <color theme="10"/>
      <name val="Arial"/>
      <family val="2"/>
    </font>
    <font>
      <i/>
      <sz val="8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2AC7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3" fillId="0" borderId="0">
      <alignment vertical="center"/>
    </xf>
    <xf numFmtId="0" fontId="14" fillId="0" borderId="0"/>
    <xf numFmtId="0" fontId="25" fillId="0" borderId="0"/>
  </cellStyleXfs>
  <cellXfs count="166">
    <xf numFmtId="0" fontId="0" fillId="0" borderId="0" xfId="0"/>
    <xf numFmtId="0" fontId="4" fillId="0" borderId="1" xfId="0" applyFont="1" applyBorder="1"/>
    <xf numFmtId="0" fontId="4" fillId="0" borderId="0" xfId="0" applyFont="1" applyAlignment="1">
      <alignment horizontal="left"/>
    </xf>
    <xf numFmtId="49" fontId="8" fillId="0" borderId="0" xfId="2" applyFont="1" applyAlignment="1">
      <alignment horizontal="right" vertical="center"/>
    </xf>
    <xf numFmtId="0" fontId="9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167" fontId="4" fillId="0" borderId="0" xfId="0" applyNumberFormat="1" applyFont="1" applyAlignment="1">
      <alignment horizontal="left"/>
    </xf>
    <xf numFmtId="0" fontId="18" fillId="4" borderId="0" xfId="0" applyFont="1" applyFill="1" applyAlignment="1">
      <alignment horizontal="left"/>
    </xf>
    <xf numFmtId="0" fontId="4" fillId="0" borderId="0" xfId="0" applyFont="1" applyAlignment="1">
      <alignment horizontal="right" indent="1"/>
    </xf>
    <xf numFmtId="0" fontId="10" fillId="4" borderId="0" xfId="0" applyFont="1" applyFill="1" applyAlignment="1">
      <alignment horizontal="right" vertical="center" indent="1"/>
    </xf>
    <xf numFmtId="0" fontId="12" fillId="4" borderId="0" xfId="0" applyFont="1" applyFill="1" applyAlignment="1">
      <alignment horizontal="right" vertical="center" indent="2"/>
    </xf>
    <xf numFmtId="0" fontId="8" fillId="0" borderId="0" xfId="0" applyFont="1" applyAlignment="1">
      <alignment horizontal="right" vertical="center" indent="1"/>
    </xf>
    <xf numFmtId="0" fontId="4" fillId="0" borderId="1" xfId="0" applyFont="1" applyBorder="1" applyAlignment="1">
      <alignment horizontal="right" indent="1"/>
    </xf>
    <xf numFmtId="0" fontId="4" fillId="0" borderId="0" xfId="0" applyFont="1" applyAlignment="1">
      <alignment horizontal="right"/>
    </xf>
    <xf numFmtId="49" fontId="7" fillId="0" borderId="0" xfId="2" applyFont="1" applyAlignment="1">
      <alignment horizontal="right" vertical="center" readingOrder="1"/>
    </xf>
    <xf numFmtId="49" fontId="8" fillId="0" borderId="0" xfId="2" applyFont="1" applyAlignment="1">
      <alignment horizontal="right" vertical="center" readingOrder="1"/>
    </xf>
    <xf numFmtId="166" fontId="9" fillId="2" borderId="0" xfId="1" applyNumberFormat="1" applyFont="1" applyFill="1" applyBorder="1" applyAlignment="1">
      <alignment horizontal="right" vertical="center" indent="1" readingOrder="1"/>
    </xf>
    <xf numFmtId="0" fontId="4" fillId="2" borderId="0" xfId="0" applyFont="1" applyFill="1" applyAlignment="1">
      <alignment horizontal="right"/>
    </xf>
    <xf numFmtId="49" fontId="8" fillId="0" borderId="0" xfId="2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 readingOrder="1"/>
    </xf>
    <xf numFmtId="0" fontId="4" fillId="0" borderId="0" xfId="0" applyFont="1" applyAlignment="1">
      <alignment horizontal="right" vertical="center" indent="1"/>
    </xf>
    <xf numFmtId="49" fontId="8" fillId="0" borderId="0" xfId="2" applyFont="1" applyAlignment="1">
      <alignment horizontal="right" vertical="center" indent="1"/>
    </xf>
    <xf numFmtId="0" fontId="11" fillId="2" borderId="0" xfId="0" applyFont="1" applyFill="1" applyAlignment="1">
      <alignment horizontal="right" indent="1"/>
    </xf>
    <xf numFmtId="49" fontId="17" fillId="0" borderId="0" xfId="2" applyFont="1" applyAlignment="1">
      <alignment horizontal="right" vertical="center" readingOrder="1"/>
    </xf>
    <xf numFmtId="0" fontId="4" fillId="0" borderId="0" xfId="0" applyFont="1" applyAlignment="1">
      <alignment horizontal="right" vertical="center" readingOrder="2"/>
    </xf>
    <xf numFmtId="49" fontId="8" fillId="0" borderId="0" xfId="2" applyFont="1">
      <alignment horizontal="right" vertical="center" readingOrder="2"/>
    </xf>
    <xf numFmtId="0" fontId="0" fillId="0" borderId="0" xfId="0" applyAlignment="1">
      <alignment horizontal="right" vertical="center" readingOrder="2"/>
    </xf>
    <xf numFmtId="49" fontId="17" fillId="0" borderId="0" xfId="2" applyFont="1" applyAlignment="1">
      <alignment horizontal="right" vertical="center" indent="1" readingOrder="1"/>
    </xf>
    <xf numFmtId="167" fontId="19" fillId="0" borderId="0" xfId="0" applyNumberFormat="1" applyFont="1" applyAlignment="1">
      <alignment horizontal="right" indent="1"/>
    </xf>
    <xf numFmtId="0" fontId="19" fillId="0" borderId="0" xfId="0" applyFont="1" applyAlignment="1">
      <alignment horizontal="right" indent="1"/>
    </xf>
    <xf numFmtId="0" fontId="19" fillId="0" borderId="0" xfId="0" applyFont="1" applyAlignment="1">
      <alignment horizontal="right"/>
    </xf>
    <xf numFmtId="49" fontId="20" fillId="0" borderId="0" xfId="2" applyFont="1" applyAlignment="1">
      <alignment horizontal="right" vertical="center"/>
    </xf>
    <xf numFmtId="0" fontId="23" fillId="2" borderId="0" xfId="0" applyFont="1" applyFill="1" applyAlignment="1">
      <alignment horizontal="right"/>
    </xf>
    <xf numFmtId="0" fontId="23" fillId="2" borderId="0" xfId="0" applyFont="1" applyFill="1" applyAlignment="1">
      <alignment horizontal="right" indent="1"/>
    </xf>
    <xf numFmtId="49" fontId="20" fillId="0" borderId="0" xfId="2" applyFont="1" applyAlignment="1">
      <alignment horizontal="right" vertical="top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readingOrder="2"/>
    </xf>
    <xf numFmtId="49" fontId="20" fillId="0" borderId="0" xfId="2" applyFont="1">
      <alignment horizontal="right" vertical="center" readingOrder="2"/>
    </xf>
    <xf numFmtId="0" fontId="19" fillId="0" borderId="0" xfId="0" applyFont="1" applyAlignment="1">
      <alignment horizontal="right" vertical="center" indent="1"/>
    </xf>
    <xf numFmtId="49" fontId="20" fillId="0" borderId="0" xfId="2" applyFont="1" applyAlignment="1">
      <alignment horizontal="right" vertical="center" indent="1"/>
    </xf>
    <xf numFmtId="49" fontId="20" fillId="0" borderId="0" xfId="2" applyFont="1" applyAlignment="1">
      <alignment horizontal="right" vertical="center" indent="1" readingOrder="1"/>
    </xf>
    <xf numFmtId="0" fontId="24" fillId="0" borderId="0" xfId="0" applyFont="1" applyAlignment="1">
      <alignment horizontal="right" vertical="center" indent="1"/>
    </xf>
    <xf numFmtId="168" fontId="22" fillId="0" borderId="0" xfId="1" applyNumberFormat="1" applyFont="1" applyFill="1" applyBorder="1" applyAlignment="1">
      <alignment horizontal="right" vertical="center" indent="1"/>
    </xf>
    <xf numFmtId="164" fontId="4" fillId="0" borderId="0" xfId="1" applyFont="1" applyAlignment="1">
      <alignment horizontal="right"/>
    </xf>
    <xf numFmtId="164" fontId="0" fillId="0" borderId="0" xfId="1" applyFont="1"/>
    <xf numFmtId="3" fontId="4" fillId="0" borderId="0" xfId="0" applyNumberFormat="1" applyFont="1" applyAlignment="1">
      <alignment horizontal="right"/>
    </xf>
    <xf numFmtId="169" fontId="24" fillId="0" borderId="0" xfId="0" applyNumberFormat="1" applyFont="1"/>
    <xf numFmtId="0" fontId="12" fillId="4" borderId="0" xfId="0" applyFont="1" applyFill="1" applyAlignment="1">
      <alignment horizontal="left" vertical="center" indent="1"/>
    </xf>
    <xf numFmtId="49" fontId="7" fillId="0" borderId="0" xfId="2" applyFont="1" applyAlignment="1">
      <alignment vertical="center" readingOrder="1"/>
    </xf>
    <xf numFmtId="166" fontId="10" fillId="4" borderId="0" xfId="1" applyNumberFormat="1" applyFont="1" applyFill="1" applyBorder="1" applyAlignment="1">
      <alignment horizontal="left" vertical="center" readingOrder="1"/>
    </xf>
    <xf numFmtId="0" fontId="4" fillId="4" borderId="0" xfId="0" applyFont="1" applyFill="1"/>
    <xf numFmtId="166" fontId="8" fillId="2" borderId="0" xfId="1" applyNumberFormat="1" applyFont="1" applyFill="1" applyBorder="1" applyAlignment="1">
      <alignment horizontal="left" vertical="center" readingOrder="1"/>
    </xf>
    <xf numFmtId="166" fontId="9" fillId="3" borderId="0" xfId="1" applyNumberFormat="1" applyFont="1" applyFill="1" applyBorder="1" applyAlignment="1">
      <alignment horizontal="left" vertical="center" indent="1" readingOrder="1"/>
    </xf>
    <xf numFmtId="166" fontId="9" fillId="2" borderId="0" xfId="1" applyNumberFormat="1" applyFont="1" applyFill="1" applyBorder="1" applyAlignment="1">
      <alignment horizontal="left" vertical="center" indent="1" readingOrder="1"/>
    </xf>
    <xf numFmtId="0" fontId="4" fillId="2" borderId="0" xfId="0" applyFont="1" applyFill="1" applyAlignment="1">
      <alignment horizontal="right" readingOrder="2"/>
    </xf>
    <xf numFmtId="0" fontId="0" fillId="2" borderId="0" xfId="0" applyFill="1" applyAlignment="1">
      <alignment horizontal="right" readingOrder="2"/>
    </xf>
    <xf numFmtId="0" fontId="0" fillId="2" borderId="0" xfId="0" applyFill="1"/>
    <xf numFmtId="0" fontId="19" fillId="2" borderId="0" xfId="0" applyFont="1" applyFill="1" applyAlignment="1">
      <alignment horizontal="right" vertical="center" readingOrder="2"/>
    </xf>
    <xf numFmtId="0" fontId="4" fillId="2" borderId="0" xfId="0" applyFont="1" applyFill="1" applyAlignment="1">
      <alignment horizontal="right" vertical="center" readingOrder="2"/>
    </xf>
    <xf numFmtId="49" fontId="7" fillId="2" borderId="0" xfId="2" applyFont="1" applyFill="1" applyAlignment="1">
      <alignment horizontal="right" vertical="center" readingOrder="1"/>
    </xf>
    <xf numFmtId="49" fontId="7" fillId="2" borderId="0" xfId="2" applyFont="1" applyFill="1">
      <alignment horizontal="right" vertical="center" readingOrder="2"/>
    </xf>
    <xf numFmtId="49" fontId="8" fillId="2" borderId="0" xfId="2" applyFont="1" applyFill="1">
      <alignment horizontal="right" vertical="center" readingOrder="2"/>
    </xf>
    <xf numFmtId="49" fontId="7" fillId="2" borderId="0" xfId="2" applyFont="1" applyFill="1" applyAlignment="1">
      <alignment vertical="center" readingOrder="1"/>
    </xf>
    <xf numFmtId="49" fontId="20" fillId="2" borderId="0" xfId="2" applyFont="1" applyFill="1">
      <alignment horizontal="right" vertical="center" readingOrder="2"/>
    </xf>
    <xf numFmtId="0" fontId="4" fillId="2" borderId="0" xfId="0" applyFont="1" applyFill="1" applyAlignment="1">
      <alignment horizontal="left" readingOrder="2"/>
    </xf>
    <xf numFmtId="0" fontId="4" fillId="2" borderId="0" xfId="0" applyFont="1" applyFill="1" applyAlignment="1">
      <alignment horizontal="right" vertical="center" indent="1"/>
    </xf>
    <xf numFmtId="49" fontId="17" fillId="2" borderId="0" xfId="2" applyFont="1" applyFill="1" applyAlignment="1">
      <alignment horizontal="right" vertical="center" indent="1" readingOrder="1"/>
    </xf>
    <xf numFmtId="0" fontId="4" fillId="2" borderId="0" xfId="0" applyFont="1" applyFill="1"/>
    <xf numFmtId="49" fontId="8" fillId="2" borderId="0" xfId="2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166" fontId="8" fillId="2" borderId="0" xfId="1" applyNumberFormat="1" applyFont="1" applyFill="1" applyBorder="1" applyAlignment="1">
      <alignment vertical="center" readingOrder="1"/>
    </xf>
    <xf numFmtId="49" fontId="7" fillId="0" borderId="0" xfId="2" applyFont="1" applyAlignment="1">
      <alignment horizontal="left" vertical="center" readingOrder="1"/>
    </xf>
    <xf numFmtId="49" fontId="9" fillId="0" borderId="0" xfId="2" applyFont="1" applyAlignment="1">
      <alignment horizontal="left" vertical="center" readingOrder="2"/>
    </xf>
    <xf numFmtId="0" fontId="11" fillId="2" borderId="0" xfId="0" applyFont="1" applyFill="1" applyAlignment="1">
      <alignment horizontal="left"/>
    </xf>
    <xf numFmtId="166" fontId="21" fillId="4" borderId="0" xfId="1" applyNumberFormat="1" applyFont="1" applyFill="1" applyBorder="1" applyAlignment="1">
      <alignment vertical="center" wrapText="1"/>
    </xf>
    <xf numFmtId="166" fontId="10" fillId="4" borderId="0" xfId="1" applyNumberFormat="1" applyFont="1" applyFill="1" applyBorder="1" applyAlignment="1">
      <alignment horizontal="right" vertical="center" readingOrder="1"/>
    </xf>
    <xf numFmtId="0" fontId="10" fillId="4" borderId="0" xfId="1" applyNumberFormat="1" applyFont="1" applyFill="1" applyBorder="1" applyAlignment="1">
      <alignment horizontal="right" vertical="center" wrapText="1"/>
    </xf>
    <xf numFmtId="166" fontId="8" fillId="3" borderId="0" xfId="1" applyNumberFormat="1" applyFont="1" applyFill="1" applyBorder="1" applyAlignment="1">
      <alignment horizontal="right" vertical="center" indent="1" readingOrder="1"/>
    </xf>
    <xf numFmtId="166" fontId="8" fillId="2" borderId="0" xfId="1" applyNumberFormat="1" applyFont="1" applyFill="1" applyBorder="1" applyAlignment="1">
      <alignment horizontal="right" vertical="center" indent="1" readingOrder="1"/>
    </xf>
    <xf numFmtId="166" fontId="9" fillId="3" borderId="0" xfId="1" applyNumberFormat="1" applyFont="1" applyFill="1" applyBorder="1" applyAlignment="1">
      <alignment horizontal="right" vertical="center" indent="3" readingOrder="1"/>
    </xf>
    <xf numFmtId="166" fontId="9" fillId="2" borderId="0" xfId="1" applyNumberFormat="1" applyFont="1" applyFill="1" applyBorder="1" applyAlignment="1">
      <alignment horizontal="right" vertical="center" indent="3" readingOrder="1"/>
    </xf>
    <xf numFmtId="166" fontId="8" fillId="3" borderId="0" xfId="1" applyNumberFormat="1" applyFont="1" applyFill="1" applyBorder="1" applyAlignment="1">
      <alignment horizontal="left" vertical="center" indent="1" readingOrder="1"/>
    </xf>
    <xf numFmtId="166" fontId="9" fillId="3" borderId="0" xfId="1" applyNumberFormat="1" applyFont="1" applyFill="1" applyBorder="1" applyAlignment="1">
      <alignment horizontal="left" vertical="center" indent="2" readingOrder="1"/>
    </xf>
    <xf numFmtId="166" fontId="9" fillId="2" borderId="0" xfId="1" applyNumberFormat="1" applyFont="1" applyFill="1" applyBorder="1" applyAlignment="1">
      <alignment horizontal="left" vertical="center" indent="2" readingOrder="1"/>
    </xf>
    <xf numFmtId="166" fontId="8" fillId="2" borderId="0" xfId="1" applyNumberFormat="1" applyFont="1" applyFill="1" applyBorder="1" applyAlignment="1">
      <alignment horizontal="left" vertical="center" indent="1" readingOrder="1"/>
    </xf>
    <xf numFmtId="0" fontId="11" fillId="2" borderId="0" xfId="0" applyFont="1" applyFill="1" applyAlignment="1">
      <alignment horizontal="right"/>
    </xf>
    <xf numFmtId="166" fontId="20" fillId="2" borderId="0" xfId="1" applyNumberFormat="1" applyFont="1" applyFill="1" applyBorder="1" applyAlignment="1">
      <alignment horizontal="right" vertical="center" readingOrder="2"/>
    </xf>
    <xf numFmtId="166" fontId="9" fillId="2" borderId="0" xfId="1" applyNumberFormat="1" applyFont="1" applyFill="1" applyBorder="1" applyAlignment="1">
      <alignment horizontal="right" vertical="center" readingOrder="1"/>
    </xf>
    <xf numFmtId="49" fontId="17" fillId="0" borderId="0" xfId="2" applyFont="1" applyAlignment="1">
      <alignment vertical="center" readingOrder="1"/>
    </xf>
    <xf numFmtId="0" fontId="26" fillId="0" borderId="0" xfId="0" applyFont="1" applyAlignment="1">
      <alignment horizontal="right"/>
    </xf>
    <xf numFmtId="0" fontId="27" fillId="2" borderId="0" xfId="0" applyFont="1" applyFill="1" applyAlignment="1">
      <alignment horizontal="right" readingOrder="2"/>
    </xf>
    <xf numFmtId="0" fontId="27" fillId="2" borderId="0" xfId="0" applyFont="1" applyFill="1"/>
    <xf numFmtId="0" fontId="26" fillId="2" borderId="0" xfId="0" applyFont="1" applyFill="1" applyAlignment="1">
      <alignment horizontal="right" vertical="center" indent="1"/>
    </xf>
    <xf numFmtId="0" fontId="26" fillId="0" borderId="0" xfId="0" applyFont="1" applyAlignment="1">
      <alignment horizontal="right" vertical="center" indent="1"/>
    </xf>
    <xf numFmtId="0" fontId="26" fillId="0" borderId="0" xfId="0" applyFont="1" applyAlignment="1">
      <alignment horizontal="right" vertical="center" readingOrder="2"/>
    </xf>
    <xf numFmtId="0" fontId="26" fillId="2" borderId="0" xfId="0" applyFont="1" applyFill="1" applyAlignment="1">
      <alignment horizontal="right" vertical="center" readingOrder="2"/>
    </xf>
    <xf numFmtId="0" fontId="26" fillId="0" borderId="0" xfId="0" applyFont="1" applyAlignment="1">
      <alignment horizontal="right" vertical="center"/>
    </xf>
    <xf numFmtId="0" fontId="6" fillId="0" borderId="0" xfId="0" applyFont="1" applyAlignment="1">
      <alignment horizontal="right" wrapText="1"/>
    </xf>
    <xf numFmtId="0" fontId="28" fillId="0" borderId="0" xfId="3" applyFont="1" applyAlignment="1">
      <alignment horizontal="left"/>
    </xf>
    <xf numFmtId="166" fontId="10" fillId="4" borderId="0" xfId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2" borderId="0" xfId="0" applyFont="1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29" fillId="2" borderId="0" xfId="0" applyFont="1" applyFill="1" applyAlignment="1">
      <alignment horizontal="left"/>
    </xf>
    <xf numFmtId="168" fontId="4" fillId="0" borderId="0" xfId="0" applyNumberFormat="1" applyFont="1" applyAlignment="1">
      <alignment horizontal="right" vertical="center" readingOrder="2"/>
    </xf>
    <xf numFmtId="168" fontId="4" fillId="0" borderId="0" xfId="0" applyNumberFormat="1" applyFont="1" applyAlignment="1">
      <alignment horizontal="right"/>
    </xf>
    <xf numFmtId="168" fontId="4" fillId="2" borderId="0" xfId="0" applyNumberFormat="1" applyFont="1" applyFill="1" applyAlignment="1">
      <alignment horizontal="right"/>
    </xf>
    <xf numFmtId="170" fontId="0" fillId="2" borderId="0" xfId="0" applyNumberFormat="1" applyFill="1" applyAlignment="1">
      <alignment horizontal="right" readingOrder="2"/>
    </xf>
    <xf numFmtId="170" fontId="4" fillId="2" borderId="0" xfId="0" applyNumberFormat="1" applyFont="1" applyFill="1" applyAlignment="1">
      <alignment horizontal="right"/>
    </xf>
    <xf numFmtId="168" fontId="19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166" fontId="9" fillId="0" borderId="0" xfId="1" applyNumberFormat="1" applyFont="1" applyFill="1" applyBorder="1" applyAlignment="1">
      <alignment horizontal="right" vertical="center" indent="3" readingOrder="1"/>
    </xf>
    <xf numFmtId="37" fontId="4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left" indent="1"/>
    </xf>
    <xf numFmtId="166" fontId="9" fillId="0" borderId="0" xfId="1" applyNumberFormat="1" applyFont="1" applyFill="1" applyBorder="1" applyAlignment="1">
      <alignment horizontal="left" vertical="center" indent="2" readingOrder="1"/>
    </xf>
    <xf numFmtId="3" fontId="4" fillId="0" borderId="0" xfId="0" applyNumberFormat="1" applyFont="1" applyAlignment="1">
      <alignment vertical="center"/>
    </xf>
    <xf numFmtId="168" fontId="9" fillId="3" borderId="0" xfId="1" applyNumberFormat="1" applyFont="1" applyFill="1" applyBorder="1" applyAlignment="1">
      <alignment horizontal="right" vertical="center"/>
    </xf>
    <xf numFmtId="168" fontId="4" fillId="3" borderId="0" xfId="1" applyNumberFormat="1" applyFont="1" applyFill="1" applyAlignment="1">
      <alignment horizontal="right" vertical="center"/>
    </xf>
    <xf numFmtId="168" fontId="4" fillId="3" borderId="0" xfId="0" applyNumberFormat="1" applyFont="1" applyFill="1" applyAlignment="1">
      <alignment horizontal="right"/>
    </xf>
    <xf numFmtId="168" fontId="9" fillId="2" borderId="0" xfId="1" applyNumberFormat="1" applyFont="1" applyFill="1" applyBorder="1" applyAlignment="1">
      <alignment horizontal="right" vertical="center" readingOrder="1"/>
    </xf>
    <xf numFmtId="168" fontId="4" fillId="3" borderId="0" xfId="0" applyNumberFormat="1" applyFont="1" applyFill="1" applyAlignment="1">
      <alignment horizontal="right" vertical="center"/>
    </xf>
    <xf numFmtId="168" fontId="9" fillId="3" borderId="0" xfId="0" applyNumberFormat="1" applyFont="1" applyFill="1" applyAlignment="1">
      <alignment horizontal="right" vertical="center"/>
    </xf>
    <xf numFmtId="165" fontId="9" fillId="3" borderId="0" xfId="1" applyNumberFormat="1" applyFont="1" applyFill="1" applyBorder="1" applyAlignment="1">
      <alignment horizontal="right" vertical="center" indent="2" readingOrder="1"/>
    </xf>
    <xf numFmtId="165" fontId="9" fillId="2" borderId="0" xfId="1" applyNumberFormat="1" applyFont="1" applyFill="1" applyBorder="1" applyAlignment="1">
      <alignment horizontal="right" vertical="center" indent="2" readingOrder="1"/>
    </xf>
    <xf numFmtId="166" fontId="8" fillId="2" borderId="0" xfId="1" applyNumberFormat="1" applyFont="1" applyFill="1" applyBorder="1" applyAlignment="1">
      <alignment horizontal="right" vertical="center" readingOrder="1"/>
    </xf>
    <xf numFmtId="168" fontId="6" fillId="0" borderId="0" xfId="0" applyNumberFormat="1" applyFont="1" applyAlignment="1">
      <alignment horizontal="right"/>
    </xf>
    <xf numFmtId="0" fontId="10" fillId="4" borderId="0" xfId="1" applyNumberFormat="1" applyFont="1" applyFill="1" applyBorder="1" applyAlignment="1">
      <alignment vertical="center" wrapText="1"/>
    </xf>
    <xf numFmtId="168" fontId="9" fillId="3" borderId="0" xfId="1" applyNumberFormat="1" applyFont="1" applyFill="1" applyBorder="1" applyAlignment="1">
      <alignment vertical="center"/>
    </xf>
    <xf numFmtId="166" fontId="9" fillId="3" borderId="0" xfId="1" applyNumberFormat="1" applyFont="1" applyFill="1" applyBorder="1" applyAlignment="1">
      <alignment horizontal="left" vertical="center" indent="3" readingOrder="1"/>
    </xf>
    <xf numFmtId="166" fontId="9" fillId="2" borderId="0" xfId="1" applyNumberFormat="1" applyFont="1" applyFill="1" applyBorder="1" applyAlignment="1">
      <alignment horizontal="left" vertical="center" indent="3" readingOrder="1"/>
    </xf>
    <xf numFmtId="168" fontId="8" fillId="2" borderId="0" xfId="1" applyNumberFormat="1" applyFont="1" applyFill="1" applyBorder="1" applyAlignment="1">
      <alignment horizontal="right" vertical="center" readingOrder="1"/>
    </xf>
    <xf numFmtId="3" fontId="6" fillId="3" borderId="0" xfId="0" applyNumberFormat="1" applyFont="1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168" fontId="9" fillId="2" borderId="0" xfId="1" applyNumberFormat="1" applyFont="1" applyFill="1" applyBorder="1" applyAlignment="1">
      <alignment vertical="center"/>
    </xf>
    <xf numFmtId="168" fontId="8" fillId="2" borderId="0" xfId="1" applyNumberFormat="1" applyFont="1" applyFill="1" applyBorder="1" applyAlignment="1">
      <alignment vertical="center"/>
    </xf>
    <xf numFmtId="166" fontId="21" fillId="4" borderId="0" xfId="1" applyNumberFormat="1" applyFont="1" applyFill="1" applyBorder="1" applyAlignment="1">
      <alignment horizontal="right" vertical="center" wrapText="1"/>
    </xf>
    <xf numFmtId="170" fontId="9" fillId="3" borderId="0" xfId="1" applyNumberFormat="1" applyFont="1" applyFill="1" applyBorder="1" applyAlignment="1">
      <alignment horizontal="right" vertical="center"/>
    </xf>
    <xf numFmtId="170" fontId="9" fillId="2" borderId="0" xfId="1" applyNumberFormat="1" applyFont="1" applyFill="1" applyBorder="1" applyAlignment="1">
      <alignment horizontal="right" vertical="center"/>
    </xf>
    <xf numFmtId="170" fontId="8" fillId="2" borderId="0" xfId="1" applyNumberFormat="1" applyFont="1" applyFill="1" applyBorder="1" applyAlignment="1">
      <alignment horizontal="right" vertical="center"/>
    </xf>
    <xf numFmtId="168" fontId="6" fillId="3" borderId="0" xfId="1" applyNumberFormat="1" applyFont="1" applyFill="1" applyBorder="1" applyAlignment="1">
      <alignment vertical="center"/>
    </xf>
    <xf numFmtId="168" fontId="9" fillId="0" borderId="0" xfId="1" applyNumberFormat="1" applyFont="1" applyFill="1" applyBorder="1" applyAlignment="1">
      <alignment vertical="center"/>
    </xf>
    <xf numFmtId="37" fontId="9" fillId="3" borderId="0" xfId="1" applyNumberFormat="1" applyFont="1" applyFill="1" applyBorder="1" applyAlignment="1">
      <alignment vertical="center"/>
    </xf>
    <xf numFmtId="2" fontId="10" fillId="4" borderId="0" xfId="1" applyNumberFormat="1" applyFont="1" applyFill="1" applyBorder="1" applyAlignment="1">
      <alignment horizontal="right" vertical="center" wrapText="1"/>
    </xf>
    <xf numFmtId="2" fontId="10" fillId="4" borderId="0" xfId="1" applyNumberFormat="1" applyFont="1" applyFill="1" applyBorder="1" applyAlignment="1">
      <alignment horizontal="right" vertical="center" readingOrder="1"/>
    </xf>
    <xf numFmtId="37" fontId="9" fillId="2" borderId="0" xfId="1" applyNumberFormat="1" applyFont="1" applyFill="1" applyBorder="1" applyAlignment="1">
      <alignment horizontal="right" vertical="center"/>
    </xf>
    <xf numFmtId="37" fontId="9" fillId="3" borderId="0" xfId="1" applyNumberFormat="1" applyFont="1" applyFill="1" applyBorder="1" applyAlignment="1">
      <alignment horizontal="right" vertical="center"/>
    </xf>
    <xf numFmtId="37" fontId="8" fillId="3" borderId="0" xfId="1" applyNumberFormat="1" applyFont="1" applyFill="1" applyBorder="1" applyAlignment="1">
      <alignment horizontal="right" vertical="center"/>
    </xf>
    <xf numFmtId="37" fontId="6" fillId="2" borderId="0" xfId="1" applyNumberFormat="1" applyFont="1" applyFill="1" applyBorder="1" applyAlignment="1">
      <alignment vertical="center"/>
    </xf>
    <xf numFmtId="37" fontId="4" fillId="2" borderId="0" xfId="1" applyNumberFormat="1" applyFont="1" applyFill="1" applyBorder="1" applyAlignment="1">
      <alignment vertical="center"/>
    </xf>
    <xf numFmtId="0" fontId="10" fillId="4" borderId="0" xfId="1" applyNumberFormat="1" applyFont="1" applyFill="1" applyBorder="1" applyAlignment="1">
      <alignment horizontal="right" vertical="center" wrapText="1" indent="1"/>
    </xf>
    <xf numFmtId="0" fontId="28" fillId="0" borderId="0" xfId="3" applyFont="1" applyBorder="1" applyAlignment="1">
      <alignment horizontal="left"/>
    </xf>
    <xf numFmtId="0" fontId="30" fillId="0" borderId="0" xfId="0" applyFont="1" applyAlignment="1">
      <alignment horizontal="right" vertical="center" wrapText="1"/>
    </xf>
    <xf numFmtId="0" fontId="31" fillId="0" borderId="0" xfId="0" applyFont="1" applyAlignment="1">
      <alignment horizontal="right"/>
    </xf>
    <xf numFmtId="49" fontId="7" fillId="0" borderId="0" xfId="2" applyFont="1" applyAlignment="1">
      <alignment horizontal="right" vertical="center"/>
    </xf>
    <xf numFmtId="49" fontId="7" fillId="0" borderId="0" xfId="2" applyFont="1" applyAlignment="1">
      <alignment horizontal="right" vertical="top"/>
    </xf>
    <xf numFmtId="0" fontId="31" fillId="0" borderId="0" xfId="0" applyFont="1" applyAlignment="1">
      <alignment horizontal="right" vertical="center"/>
    </xf>
    <xf numFmtId="0" fontId="31" fillId="2" borderId="0" xfId="0" applyFont="1" applyFill="1" applyAlignment="1">
      <alignment horizontal="right" readingOrder="2"/>
    </xf>
    <xf numFmtId="0" fontId="31" fillId="0" borderId="0" xfId="0" applyFont="1" applyAlignment="1">
      <alignment horizontal="right" vertical="center" readingOrder="2"/>
    </xf>
    <xf numFmtId="49" fontId="7" fillId="0" borderId="0" xfId="2" applyFont="1">
      <alignment horizontal="right" vertical="center" readingOrder="2"/>
    </xf>
    <xf numFmtId="0" fontId="32" fillId="0" borderId="0" xfId="0" applyFont="1" applyAlignment="1">
      <alignment horizontal="right"/>
    </xf>
    <xf numFmtId="166" fontId="10" fillId="4" borderId="0" xfId="1" applyNumberFormat="1" applyFont="1" applyFill="1" applyBorder="1" applyAlignment="1">
      <alignment vertical="center"/>
    </xf>
    <xf numFmtId="166" fontId="10" fillId="4" borderId="0" xfId="1" applyNumberFormat="1" applyFont="1" applyFill="1" applyBorder="1" applyAlignment="1">
      <alignment vertical="center" readingOrder="1"/>
    </xf>
  </cellXfs>
  <cellStyles count="8">
    <cellStyle name="Comma" xfId="1" builtinId="3"/>
    <cellStyle name="Hyperlink" xfId="3" builtinId="8"/>
    <cellStyle name="Normal" xfId="0" builtinId="0"/>
    <cellStyle name="Normal 2" xfId="4" xr:uid="{0DEB374E-6047-4C28-B820-C44387829700}"/>
    <cellStyle name="Normal 2 2" xfId="7" xr:uid="{C97F7792-E800-4E6C-A48E-7F9365EE3A88}"/>
    <cellStyle name="Normal 3" xfId="6" xr:uid="{832C68F4-1702-406A-8956-8E035DB97DF8}"/>
    <cellStyle name="Table_Title" xfId="2" xr:uid="{CE1729EA-D5A5-4E65-9E8F-ACB554163265}"/>
    <cellStyle name="title 2" xfId="5" xr:uid="{DB5B1731-A090-4CD1-B9A2-BAB14B86DE7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2AC72"/>
      <color rgb="FF42A360"/>
      <color rgb="FFD6A360"/>
      <color rgb="FF1D712B"/>
      <color rgb="FF485865"/>
      <color rgb="FF426A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161585</xdr:colOff>
      <xdr:row>1</xdr:row>
      <xdr:rowOff>30843</xdr:rowOff>
    </xdr:from>
    <xdr:to>
      <xdr:col>8</xdr:col>
      <xdr:colOff>1625</xdr:colOff>
      <xdr:row>4</xdr:row>
      <xdr:rowOff>21771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F3B08C-81E1-46A2-B8F0-530740EE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1044089" y="158410"/>
          <a:ext cx="2212786" cy="722312"/>
        </a:xfrm>
        <a:prstGeom prst="rect">
          <a:avLst/>
        </a:prstGeom>
      </xdr:spPr>
    </xdr:pic>
    <xdr:clientData/>
  </xdr:twoCellAnchor>
  <xdr:twoCellAnchor editAs="oneCell">
    <xdr:from>
      <xdr:col>0</xdr:col>
      <xdr:colOff>526915</xdr:colOff>
      <xdr:row>1</xdr:row>
      <xdr:rowOff>20265</xdr:rowOff>
    </xdr:from>
    <xdr:to>
      <xdr:col>0</xdr:col>
      <xdr:colOff>1952490</xdr:colOff>
      <xdr:row>4</xdr:row>
      <xdr:rowOff>1216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0A41C9-E6F2-45F0-8A0F-909EF2AF0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915" y="162127"/>
          <a:ext cx="1428750" cy="712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sheetPr codeName="Sheet1"/>
  <dimension ref="A1:YT70"/>
  <sheetViews>
    <sheetView showGridLines="0" tabSelected="1" zoomScaleNormal="100" workbookViewId="0">
      <selection activeCell="B28" sqref="B28"/>
    </sheetView>
  </sheetViews>
  <sheetFormatPr defaultColWidth="7.7109375" defaultRowHeight="11.25" x14ac:dyDescent="0.2"/>
  <cols>
    <col min="1" max="1" width="34.28515625" style="2" customWidth="1"/>
    <col min="2" max="2" width="75.7109375" style="2" bestFit="1" customWidth="1"/>
    <col min="3" max="3" width="9.28515625" style="2" bestFit="1" customWidth="1"/>
    <col min="4" max="4" width="65.42578125" style="2" customWidth="1"/>
    <col min="5" max="5" width="8.5703125" style="2" customWidth="1"/>
    <col min="6" max="6" width="9.7109375" style="2" customWidth="1"/>
    <col min="7" max="16384" width="7.7109375" style="2"/>
  </cols>
  <sheetData>
    <row r="1" spans="1:670" x14ac:dyDescent="0.2">
      <c r="A1" s="9"/>
      <c r="B1" s="9"/>
      <c r="C1" s="9"/>
    </row>
    <row r="2" spans="1:670" x14ac:dyDescent="0.2">
      <c r="A2" s="9"/>
      <c r="B2" s="10"/>
      <c r="C2" s="10"/>
      <c r="D2" s="8"/>
    </row>
    <row r="3" spans="1:670" ht="36" customHeight="1" x14ac:dyDescent="0.25">
      <c r="A3"/>
      <c r="B3" s="50" t="s">
        <v>24</v>
      </c>
      <c r="C3" s="10"/>
      <c r="D3" s="11" t="s">
        <v>65</v>
      </c>
    </row>
    <row r="4" spans="1:670" x14ac:dyDescent="0.2">
      <c r="A4" s="9"/>
      <c r="B4" s="10"/>
      <c r="C4" s="10"/>
      <c r="D4" s="8"/>
    </row>
    <row r="5" spans="1:670" x14ac:dyDescent="0.2">
      <c r="A5" s="9"/>
      <c r="B5" s="12"/>
      <c r="C5" s="12"/>
    </row>
    <row r="6" spans="1:670" s="5" customFormat="1" x14ac:dyDescent="0.2">
      <c r="A6" s="13"/>
      <c r="B6" s="13"/>
      <c r="C6" s="1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</row>
    <row r="7" spans="1:670" x14ac:dyDescent="0.2">
      <c r="A7" s="9"/>
      <c r="B7" s="6" t="s">
        <v>70</v>
      </c>
      <c r="C7" s="6" t="s">
        <v>57</v>
      </c>
      <c r="D7" s="100" t="s">
        <v>54</v>
      </c>
    </row>
    <row r="8" spans="1:670" ht="8.4499999999999993" customHeight="1" x14ac:dyDescent="0.2">
      <c r="A8" s="31"/>
      <c r="C8" s="101"/>
    </row>
    <row r="9" spans="1:670" ht="15" x14ac:dyDescent="0.25">
      <c r="A9" s="31"/>
      <c r="B9" s="2" t="s">
        <v>88</v>
      </c>
      <c r="C9" s="154" t="s">
        <v>55</v>
      </c>
      <c r="D9" t="s">
        <v>89</v>
      </c>
    </row>
    <row r="10" spans="1:670" ht="15" x14ac:dyDescent="0.25">
      <c r="A10" s="32"/>
      <c r="B10" s="2" t="s">
        <v>133</v>
      </c>
      <c r="C10" s="154" t="s">
        <v>56</v>
      </c>
      <c r="D10" t="s">
        <v>137</v>
      </c>
    </row>
    <row r="11" spans="1:670" ht="15" x14ac:dyDescent="0.25">
      <c r="A11" s="32"/>
      <c r="B11" s="2" t="s">
        <v>134</v>
      </c>
      <c r="C11" s="154" t="s">
        <v>58</v>
      </c>
      <c r="D11" t="s">
        <v>131</v>
      </c>
    </row>
    <row r="12" spans="1:670" ht="15" x14ac:dyDescent="0.25">
      <c r="A12" s="32"/>
      <c r="B12" s="2" t="s">
        <v>135</v>
      </c>
      <c r="C12" s="154" t="s">
        <v>59</v>
      </c>
      <c r="D12" t="s">
        <v>132</v>
      </c>
    </row>
    <row r="13" spans="1:670" ht="15" x14ac:dyDescent="0.25">
      <c r="A13" s="32"/>
      <c r="B13" s="2" t="s">
        <v>116</v>
      </c>
      <c r="C13" s="154" t="s">
        <v>60</v>
      </c>
      <c r="D13" t="s">
        <v>121</v>
      </c>
    </row>
    <row r="14" spans="1:670" ht="15" x14ac:dyDescent="0.25">
      <c r="A14" s="32"/>
      <c r="B14" s="2" t="s">
        <v>117</v>
      </c>
      <c r="C14" s="154" t="s">
        <v>61</v>
      </c>
      <c r="D14" t="s">
        <v>81</v>
      </c>
    </row>
    <row r="15" spans="1:670" ht="15" x14ac:dyDescent="0.25">
      <c r="A15" s="32"/>
      <c r="B15" s="2" t="s">
        <v>118</v>
      </c>
      <c r="C15" s="154" t="s">
        <v>62</v>
      </c>
      <c r="D15" t="s">
        <v>82</v>
      </c>
    </row>
    <row r="16" spans="1:670" ht="15" x14ac:dyDescent="0.25">
      <c r="A16" s="31"/>
      <c r="B16" s="2" t="s">
        <v>80</v>
      </c>
      <c r="C16" s="154" t="s">
        <v>63</v>
      </c>
      <c r="D16" t="s">
        <v>51</v>
      </c>
    </row>
    <row r="17" spans="1:30" ht="12.75" x14ac:dyDescent="0.2">
      <c r="A17" s="31"/>
      <c r="B17" s="32"/>
      <c r="C17" s="101"/>
    </row>
    <row r="18" spans="1:30" x14ac:dyDescent="0.2">
      <c r="A18" s="7"/>
    </row>
    <row r="19" spans="1:30" s="156" customFormat="1" ht="15" x14ac:dyDescent="0.2">
      <c r="B19" s="51"/>
      <c r="C19" s="159"/>
      <c r="D19" s="159"/>
      <c r="F19" s="26"/>
    </row>
    <row r="20" spans="1:30" x14ac:dyDescent="0.2">
      <c r="A20" s="7"/>
    </row>
    <row r="21" spans="1:30" s="156" customFormat="1" ht="15" x14ac:dyDescent="0.2">
      <c r="B21" s="51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26"/>
    </row>
    <row r="22" spans="1:30" s="156" customFormat="1" ht="15" x14ac:dyDescent="0.2">
      <c r="B22" s="51"/>
      <c r="D22" s="157"/>
      <c r="F22" s="91"/>
    </row>
    <row r="23" spans="1:30" x14ac:dyDescent="0.2">
      <c r="A23" s="7"/>
    </row>
    <row r="24" spans="1:30" x14ac:dyDescent="0.2">
      <c r="A24" s="7"/>
    </row>
    <row r="25" spans="1:30" x14ac:dyDescent="0.2">
      <c r="A25" s="7"/>
    </row>
    <row r="26" spans="1:30" x14ac:dyDescent="0.2">
      <c r="A26" s="7"/>
    </row>
    <row r="27" spans="1:30" x14ac:dyDescent="0.2">
      <c r="A27" s="7"/>
    </row>
    <row r="28" spans="1:30" x14ac:dyDescent="0.2">
      <c r="A28" s="7"/>
    </row>
    <row r="29" spans="1:30" x14ac:dyDescent="0.2">
      <c r="A29" s="7"/>
    </row>
    <row r="30" spans="1:30" x14ac:dyDescent="0.2">
      <c r="A30" s="7"/>
    </row>
    <row r="31" spans="1:30" x14ac:dyDescent="0.2">
      <c r="A31" s="7"/>
    </row>
    <row r="32" spans="1:30" ht="15" x14ac:dyDescent="0.2">
      <c r="A32" s="7"/>
      <c r="D32" s="62"/>
    </row>
    <row r="33" spans="1:1" x14ac:dyDescent="0.2">
      <c r="A33" s="7"/>
    </row>
    <row r="34" spans="1:1" x14ac:dyDescent="0.2">
      <c r="A34" s="7"/>
    </row>
    <row r="35" spans="1:1" x14ac:dyDescent="0.2">
      <c r="A35" s="7"/>
    </row>
    <row r="36" spans="1:1" x14ac:dyDescent="0.2">
      <c r="A36" s="7"/>
    </row>
    <row r="37" spans="1:1" x14ac:dyDescent="0.2">
      <c r="A37" s="7"/>
    </row>
    <row r="38" spans="1:1" x14ac:dyDescent="0.2">
      <c r="A38" s="7"/>
    </row>
    <row r="39" spans="1:1" x14ac:dyDescent="0.2">
      <c r="A39" s="7"/>
    </row>
    <row r="40" spans="1:1" x14ac:dyDescent="0.2">
      <c r="A40" s="7"/>
    </row>
    <row r="41" spans="1:1" x14ac:dyDescent="0.2">
      <c r="A41" s="7"/>
    </row>
    <row r="42" spans="1:1" x14ac:dyDescent="0.2">
      <c r="A42" s="7"/>
    </row>
    <row r="43" spans="1:1" x14ac:dyDescent="0.2">
      <c r="A43" s="7"/>
    </row>
    <row r="44" spans="1:1" x14ac:dyDescent="0.2">
      <c r="A44" s="7"/>
    </row>
    <row r="45" spans="1:1" x14ac:dyDescent="0.2">
      <c r="A45" s="7"/>
    </row>
    <row r="46" spans="1:1" x14ac:dyDescent="0.2">
      <c r="A46" s="7"/>
    </row>
    <row r="47" spans="1:1" x14ac:dyDescent="0.2">
      <c r="A47" s="7"/>
    </row>
    <row r="48" spans="1:1" x14ac:dyDescent="0.2">
      <c r="A48" s="7"/>
    </row>
    <row r="49" spans="1:1" x14ac:dyDescent="0.2">
      <c r="A49" s="7"/>
    </row>
    <row r="50" spans="1:1" x14ac:dyDescent="0.2">
      <c r="A50" s="7"/>
    </row>
    <row r="51" spans="1:1" x14ac:dyDescent="0.2">
      <c r="A51" s="7"/>
    </row>
    <row r="52" spans="1:1" x14ac:dyDescent="0.2">
      <c r="A52" s="7"/>
    </row>
    <row r="53" spans="1:1" x14ac:dyDescent="0.2">
      <c r="A53" s="7"/>
    </row>
    <row r="54" spans="1:1" x14ac:dyDescent="0.2">
      <c r="A54" s="7"/>
    </row>
    <row r="55" spans="1:1" x14ac:dyDescent="0.2">
      <c r="A55" s="7"/>
    </row>
    <row r="56" spans="1:1" x14ac:dyDescent="0.2">
      <c r="A56" s="7"/>
    </row>
    <row r="57" spans="1:1" x14ac:dyDescent="0.2">
      <c r="A57" s="7"/>
    </row>
    <row r="58" spans="1:1" x14ac:dyDescent="0.2">
      <c r="A58" s="7"/>
    </row>
    <row r="59" spans="1:1" x14ac:dyDescent="0.2">
      <c r="A59" s="7"/>
    </row>
    <row r="60" spans="1:1" x14ac:dyDescent="0.2">
      <c r="A60" s="7"/>
    </row>
    <row r="61" spans="1:1" x14ac:dyDescent="0.2">
      <c r="A61" s="7"/>
    </row>
    <row r="62" spans="1:1" x14ac:dyDescent="0.2">
      <c r="A62" s="7"/>
    </row>
    <row r="63" spans="1:1" x14ac:dyDescent="0.2">
      <c r="A63" s="7"/>
    </row>
    <row r="64" spans="1:1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</sheetData>
  <phoneticPr fontId="5" type="noConversion"/>
  <hyperlinks>
    <hyperlink ref="C10" location="'جدول 2'!A1" display="جدول 2" xr:uid="{AC290B84-6541-4F48-A67D-F1D6FCFA7FDE}"/>
    <hyperlink ref="C9" location="'جدول 1'!A1" display="جدول 1" xr:uid="{34178265-D67C-46EC-AD55-1B92B9B42F4F}"/>
    <hyperlink ref="C11" location="'جدول 3'!A1" display="جدول 3" xr:uid="{C8272101-472F-4366-BA01-E0FE97BE36C2}"/>
    <hyperlink ref="C12" location="'جدول 4'!A1" display="جدول 4" xr:uid="{0767CCB2-9199-4C25-AD2D-4E162F2DEE10}"/>
    <hyperlink ref="C14" location="'جدول 6'!A1" display="جدول 6" xr:uid="{71AAE91A-25DB-449B-933A-8518C2C52F3C}"/>
    <hyperlink ref="C15" location="'جدول 7'!A1" display="جدول 7" xr:uid="{2B494318-67A9-43CF-B8B8-339693223883}"/>
    <hyperlink ref="C13" location="'جدول 5'!A1" display="جدول 5" xr:uid="{C0E345FE-F03F-4B5C-9982-9292A8B5B3F8}"/>
    <hyperlink ref="C16" location="'جدول 8'!A1" display="جدول 8" xr:uid="{A59A219E-B627-4506-8AD9-7414349EAE4A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2894-AC91-4A2C-8264-38F8207132C9}">
  <sheetPr codeName="Sheet2"/>
  <dimension ref="B2:E20"/>
  <sheetViews>
    <sheetView showGridLines="0" zoomScaleNormal="100" workbookViewId="0">
      <selection activeCell="D18" sqref="D18"/>
    </sheetView>
  </sheetViews>
  <sheetFormatPr defaultColWidth="8.7109375" defaultRowHeight="11.25" x14ac:dyDescent="0.2"/>
  <cols>
    <col min="1" max="1" width="8.7109375" style="14"/>
    <col min="2" max="2" width="22" style="14" customWidth="1"/>
    <col min="3" max="3" width="39.7109375" style="14" customWidth="1"/>
    <col min="4" max="4" width="16" style="14" customWidth="1"/>
    <col min="5" max="5" width="55.85546875" style="14" customWidth="1"/>
    <col min="6" max="6" width="18" style="14" customWidth="1"/>
    <col min="7" max="16384" width="8.7109375" style="14"/>
  </cols>
  <sheetData>
    <row r="2" spans="2:5" s="156" customFormat="1" ht="15" x14ac:dyDescent="0.2">
      <c r="B2" s="51" t="s">
        <v>87</v>
      </c>
      <c r="E2" s="91" t="s">
        <v>86</v>
      </c>
    </row>
    <row r="3" spans="2:5" ht="12" x14ac:dyDescent="0.2">
      <c r="B3" s="2" t="s">
        <v>31</v>
      </c>
      <c r="E3" s="92" t="s">
        <v>0</v>
      </c>
    </row>
    <row r="4" spans="2:5" ht="9" customHeight="1" x14ac:dyDescent="0.2">
      <c r="C4" s="2"/>
      <c r="E4" s="33"/>
    </row>
    <row r="5" spans="2:5" x14ac:dyDescent="0.2">
      <c r="B5" s="52" t="s">
        <v>25</v>
      </c>
      <c r="C5" s="130">
        <v>2022</v>
      </c>
      <c r="D5" s="130">
        <v>2021</v>
      </c>
      <c r="E5" s="78" t="s">
        <v>1</v>
      </c>
    </row>
    <row r="6" spans="2:5" x14ac:dyDescent="0.2">
      <c r="B6" s="84" t="s">
        <v>119</v>
      </c>
      <c r="C6" s="135">
        <v>10471805.800829999</v>
      </c>
      <c r="D6" s="135">
        <f>SUM(D7:D8)</f>
        <v>10524728.7982</v>
      </c>
      <c r="E6" s="80" t="s">
        <v>114</v>
      </c>
    </row>
    <row r="7" spans="2:5" x14ac:dyDescent="0.2">
      <c r="B7" s="86" t="s">
        <v>26</v>
      </c>
      <c r="C7" s="119">
        <v>10283707.054089976</v>
      </c>
      <c r="D7" s="119">
        <v>10409160.35</v>
      </c>
      <c r="E7" s="83" t="s">
        <v>2</v>
      </c>
    </row>
    <row r="8" spans="2:5" x14ac:dyDescent="0.2">
      <c r="B8" s="85" t="s">
        <v>27</v>
      </c>
      <c r="C8" s="136">
        <v>188098.74674</v>
      </c>
      <c r="D8" s="136">
        <v>115568.4482</v>
      </c>
      <c r="E8" s="82" t="s">
        <v>3</v>
      </c>
    </row>
    <row r="9" spans="2:5" ht="12.75" x14ac:dyDescent="0.2">
      <c r="B9" s="105"/>
      <c r="C9" s="33"/>
      <c r="D9" s="48"/>
      <c r="E9" s="33"/>
    </row>
    <row r="10" spans="2:5" x14ac:dyDescent="0.2">
      <c r="B10" s="76" t="s">
        <v>69</v>
      </c>
      <c r="E10" s="88" t="s">
        <v>29</v>
      </c>
    </row>
    <row r="11" spans="2:5" x14ac:dyDescent="0.2">
      <c r="B11" s="103"/>
    </row>
    <row r="12" spans="2:5" ht="15" x14ac:dyDescent="0.25">
      <c r="C12"/>
    </row>
    <row r="13" spans="2:5" ht="15" x14ac:dyDescent="0.25">
      <c r="C13"/>
    </row>
    <row r="14" spans="2:5" ht="15" x14ac:dyDescent="0.25">
      <c r="C14"/>
    </row>
    <row r="15" spans="2:5" ht="15" x14ac:dyDescent="0.25">
      <c r="C15"/>
    </row>
    <row r="16" spans="2:5" ht="15" x14ac:dyDescent="0.25">
      <c r="C16"/>
    </row>
    <row r="17" spans="3:3" ht="15" x14ac:dyDescent="0.25">
      <c r="C17"/>
    </row>
    <row r="18" spans="3:3" ht="15" x14ac:dyDescent="0.25">
      <c r="C18"/>
    </row>
    <row r="19" spans="3:3" ht="15" x14ac:dyDescent="0.25">
      <c r="C19"/>
    </row>
    <row r="20" spans="3:3" ht="15" x14ac:dyDescent="0.25">
      <c r="C20"/>
    </row>
  </sheetData>
  <phoneticPr fontId="5" type="noConversion"/>
  <conditionalFormatting sqref="B6:B8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D20F-CE1D-4CD0-B915-56B9176DB272}">
  <sheetPr codeName="Sheet3"/>
  <dimension ref="B2:S14"/>
  <sheetViews>
    <sheetView showGridLines="0" zoomScaleNormal="100" workbookViewId="0">
      <selection activeCell="K22" sqref="K22"/>
    </sheetView>
  </sheetViews>
  <sheetFormatPr defaultColWidth="8.7109375" defaultRowHeight="11.25" x14ac:dyDescent="0.2"/>
  <cols>
    <col min="1" max="1" width="8.7109375" style="14"/>
    <col min="2" max="2" width="10.85546875" style="14" customWidth="1"/>
    <col min="3" max="3" width="22" style="14" customWidth="1"/>
    <col min="4" max="4" width="10.5703125" style="14" bestFit="1" customWidth="1"/>
    <col min="5" max="5" width="10.140625" style="14" bestFit="1" customWidth="1"/>
    <col min="6" max="8" width="10.5703125" style="14" bestFit="1" customWidth="1"/>
    <col min="9" max="9" width="10.140625" style="14" bestFit="1" customWidth="1"/>
    <col min="10" max="10" width="10.5703125" style="14" bestFit="1" customWidth="1"/>
    <col min="11" max="11" width="11.140625" style="14" bestFit="1" customWidth="1"/>
    <col min="12" max="12" width="10.5703125" style="14" bestFit="1" customWidth="1"/>
    <col min="13" max="13" width="10.140625" style="14" bestFit="1" customWidth="1"/>
    <col min="14" max="14" width="10.28515625" style="14" bestFit="1" customWidth="1"/>
    <col min="15" max="15" width="10.5703125" style="14" bestFit="1" customWidth="1"/>
    <col min="16" max="16" width="13" style="14" bestFit="1" customWidth="1"/>
    <col min="17" max="17" width="18.28515625" style="14" customWidth="1"/>
    <col min="18" max="16384" width="8.7109375" style="14"/>
  </cols>
  <sheetData>
    <row r="2" spans="2:19" s="156" customFormat="1" ht="15" x14ac:dyDescent="0.2">
      <c r="B2" s="51" t="s">
        <v>126</v>
      </c>
      <c r="Q2" s="26" t="s">
        <v>136</v>
      </c>
    </row>
    <row r="3" spans="2:19" ht="12" x14ac:dyDescent="0.2">
      <c r="B3" s="2" t="s">
        <v>31</v>
      </c>
      <c r="Q3" s="92" t="s">
        <v>0</v>
      </c>
    </row>
    <row r="4" spans="2:19" x14ac:dyDescent="0.2">
      <c r="Q4" s="16"/>
    </row>
    <row r="5" spans="2:19" ht="15" customHeight="1" x14ac:dyDescent="0.2">
      <c r="B5" s="164" t="s">
        <v>64</v>
      </c>
      <c r="C5" s="165" t="s">
        <v>38</v>
      </c>
      <c r="D5" s="79" t="s">
        <v>90</v>
      </c>
      <c r="E5" s="79" t="s">
        <v>91</v>
      </c>
      <c r="F5" s="79" t="s">
        <v>92</v>
      </c>
      <c r="G5" s="79" t="s">
        <v>93</v>
      </c>
      <c r="H5" s="79" t="s">
        <v>94</v>
      </c>
      <c r="I5" s="79" t="s">
        <v>95</v>
      </c>
      <c r="J5" s="79" t="s">
        <v>96</v>
      </c>
      <c r="K5" s="79" t="s">
        <v>97</v>
      </c>
      <c r="L5" s="79" t="s">
        <v>98</v>
      </c>
      <c r="M5" s="79" t="s">
        <v>99</v>
      </c>
      <c r="N5" s="79" t="s">
        <v>100</v>
      </c>
      <c r="O5" s="79" t="s">
        <v>101</v>
      </c>
      <c r="P5" s="79" t="s">
        <v>30</v>
      </c>
      <c r="Q5" s="165" t="s">
        <v>14</v>
      </c>
    </row>
    <row r="6" spans="2:19" x14ac:dyDescent="0.2">
      <c r="B6" s="164"/>
      <c r="C6" s="165"/>
      <c r="D6" s="78" t="s">
        <v>102</v>
      </c>
      <c r="E6" s="78" t="s">
        <v>103</v>
      </c>
      <c r="F6" s="78" t="s">
        <v>104</v>
      </c>
      <c r="G6" s="78" t="s">
        <v>105</v>
      </c>
      <c r="H6" s="78" t="s">
        <v>106</v>
      </c>
      <c r="I6" s="78" t="s">
        <v>107</v>
      </c>
      <c r="J6" s="78" t="s">
        <v>108</v>
      </c>
      <c r="K6" s="78" t="s">
        <v>109</v>
      </c>
      <c r="L6" s="78" t="s">
        <v>110</v>
      </c>
      <c r="M6" s="78" t="s">
        <v>111</v>
      </c>
      <c r="N6" s="78" t="s">
        <v>112</v>
      </c>
      <c r="O6" s="78" t="s">
        <v>113</v>
      </c>
      <c r="P6" s="78" t="s">
        <v>8</v>
      </c>
      <c r="Q6" s="165"/>
    </row>
    <row r="7" spans="2:19" s="18" customFormat="1" x14ac:dyDescent="0.2">
      <c r="B7" s="103"/>
      <c r="C7" s="54" t="s">
        <v>32</v>
      </c>
      <c r="D7" s="129">
        <v>996585.38101747702</v>
      </c>
      <c r="E7" s="129">
        <v>919830.26835582557</v>
      </c>
      <c r="F7" s="129">
        <v>996244.74623994948</v>
      </c>
      <c r="G7" s="129">
        <v>870708.97420933878</v>
      </c>
      <c r="H7" s="129">
        <v>837777.30680999963</v>
      </c>
      <c r="I7" s="129">
        <v>812659.09028000024</v>
      </c>
      <c r="J7" s="129">
        <v>740399.01899474917</v>
      </c>
      <c r="K7" s="129">
        <v>788399.37231857132</v>
      </c>
      <c r="L7" s="129">
        <v>803803.66124143091</v>
      </c>
      <c r="M7" s="129">
        <v>825197.091072615</v>
      </c>
      <c r="N7" s="129">
        <v>851986.889460715</v>
      </c>
      <c r="O7" s="129">
        <v>840115.25408930436</v>
      </c>
      <c r="P7" s="129">
        <v>10283707.054089976</v>
      </c>
      <c r="Q7" s="128" t="s">
        <v>8</v>
      </c>
      <c r="R7" s="110"/>
      <c r="S7" s="110"/>
    </row>
    <row r="8" spans="2:19" x14ac:dyDescent="0.2">
      <c r="B8" s="55"/>
      <c r="C8" s="55" t="s">
        <v>33</v>
      </c>
      <c r="D8" s="120">
        <v>346891.44558074302</v>
      </c>
      <c r="E8" s="120">
        <v>356218.79449842859</v>
      </c>
      <c r="F8" s="121">
        <v>403226.46</v>
      </c>
      <c r="G8" s="120">
        <v>360658.13646657608</v>
      </c>
      <c r="H8" s="120">
        <v>347205.2762578546</v>
      </c>
      <c r="I8" s="120">
        <v>280216.11981264123</v>
      </c>
      <c r="J8" s="120">
        <v>253283.19999999998</v>
      </c>
      <c r="K8" s="120">
        <v>251354.69135937162</v>
      </c>
      <c r="L8" s="120">
        <v>262664.75911567855</v>
      </c>
      <c r="M8" s="120">
        <v>248447.03382214921</v>
      </c>
      <c r="N8" s="120">
        <v>259254.88927172183</v>
      </c>
      <c r="O8" s="120">
        <v>270633.65288570151</v>
      </c>
      <c r="P8" s="122">
        <v>3640054.459070866</v>
      </c>
      <c r="Q8" s="126" t="s">
        <v>4</v>
      </c>
      <c r="R8" s="110"/>
      <c r="S8" s="110"/>
    </row>
    <row r="9" spans="2:19" s="17" customFormat="1" x14ac:dyDescent="0.2">
      <c r="B9" s="56"/>
      <c r="C9" s="56" t="s">
        <v>34</v>
      </c>
      <c r="D9" s="123">
        <v>352248.29378925695</v>
      </c>
      <c r="E9" s="123">
        <v>278381.65587157098</v>
      </c>
      <c r="F9" s="123">
        <v>292104.56625091605</v>
      </c>
      <c r="G9" s="123">
        <v>248603.04348999998</v>
      </c>
      <c r="H9" s="123">
        <v>230569.42954214499</v>
      </c>
      <c r="I9" s="123">
        <v>273480.97445735894</v>
      </c>
      <c r="J9" s="123">
        <v>227522.92835999999</v>
      </c>
      <c r="K9" s="123">
        <v>266227.49274999998</v>
      </c>
      <c r="L9" s="123">
        <v>266631.30826432101</v>
      </c>
      <c r="M9" s="123">
        <v>298723.32356785104</v>
      </c>
      <c r="N9" s="123">
        <v>308326.70663827803</v>
      </c>
      <c r="O9" s="123">
        <v>285549.44088429899</v>
      </c>
      <c r="P9" s="109">
        <v>3328369.1638659975</v>
      </c>
      <c r="Q9" s="127" t="s">
        <v>5</v>
      </c>
      <c r="R9" s="110"/>
      <c r="S9" s="110"/>
    </row>
    <row r="10" spans="2:19" x14ac:dyDescent="0.2">
      <c r="B10" s="55"/>
      <c r="C10" s="55" t="s">
        <v>67</v>
      </c>
      <c r="D10" s="120">
        <v>125964.71999999999</v>
      </c>
      <c r="E10" s="120">
        <v>121659</v>
      </c>
      <c r="F10" s="124">
        <v>125731.45999999999</v>
      </c>
      <c r="G10" s="125">
        <v>92191.040000000008</v>
      </c>
      <c r="H10" s="121">
        <v>98202.32</v>
      </c>
      <c r="I10" s="125">
        <v>100688.4</v>
      </c>
      <c r="J10" s="124">
        <v>104060.47</v>
      </c>
      <c r="K10" s="125">
        <v>117594.57</v>
      </c>
      <c r="L10" s="124">
        <v>121316.01999999999</v>
      </c>
      <c r="M10" s="124">
        <v>119334.02000000002</v>
      </c>
      <c r="N10" s="124">
        <v>123356.62</v>
      </c>
      <c r="O10" s="122">
        <v>123622.01000000001</v>
      </c>
      <c r="P10" s="122">
        <v>1373720.6500000001</v>
      </c>
      <c r="Q10" s="126" t="s">
        <v>66</v>
      </c>
      <c r="R10" s="110"/>
      <c r="S10" s="110"/>
    </row>
    <row r="11" spans="2:19" s="17" customFormat="1" x14ac:dyDescent="0.2">
      <c r="B11" s="56"/>
      <c r="C11" s="56" t="s">
        <v>36</v>
      </c>
      <c r="D11" s="123">
        <v>163476.14164747694</v>
      </c>
      <c r="E11" s="123">
        <v>149809.47798582609</v>
      </c>
      <c r="F11" s="123">
        <v>165035.27998903347</v>
      </c>
      <c r="G11" s="123">
        <v>161231.53425276265</v>
      </c>
      <c r="H11" s="123">
        <v>153120.42100999999</v>
      </c>
      <c r="I11" s="123">
        <v>148417.21601</v>
      </c>
      <c r="J11" s="123">
        <v>149058.74063474915</v>
      </c>
      <c r="K11" s="123">
        <v>145688.25820919967</v>
      </c>
      <c r="L11" s="123">
        <v>145413.49386143143</v>
      </c>
      <c r="M11" s="123">
        <v>149386.25368261477</v>
      </c>
      <c r="N11" s="123">
        <v>147621.83355071515</v>
      </c>
      <c r="O11" s="123">
        <v>151732.1303193038</v>
      </c>
      <c r="P11" s="109">
        <v>1829990.7811531131</v>
      </c>
      <c r="Q11" s="127" t="s">
        <v>6</v>
      </c>
      <c r="R11" s="110"/>
      <c r="S11" s="110"/>
    </row>
    <row r="12" spans="2:19" s="18" customFormat="1" x14ac:dyDescent="0.2">
      <c r="B12" s="55"/>
      <c r="C12" s="55" t="s">
        <v>37</v>
      </c>
      <c r="D12" s="120">
        <v>8004.78</v>
      </c>
      <c r="E12" s="120">
        <v>13761.34</v>
      </c>
      <c r="F12" s="120">
        <v>10146.98</v>
      </c>
      <c r="G12" s="120">
        <v>8025.22</v>
      </c>
      <c r="H12" s="120">
        <v>8679.86</v>
      </c>
      <c r="I12" s="120">
        <v>9856.380000000001</v>
      </c>
      <c r="J12" s="120">
        <v>6473.68</v>
      </c>
      <c r="K12" s="120">
        <v>7534.36</v>
      </c>
      <c r="L12" s="120">
        <v>7778.08</v>
      </c>
      <c r="M12" s="120">
        <v>9306.4600000000009</v>
      </c>
      <c r="N12" s="120">
        <v>13426.84</v>
      </c>
      <c r="O12" s="120">
        <v>8578.02</v>
      </c>
      <c r="P12" s="120">
        <v>111572</v>
      </c>
      <c r="Q12" s="126" t="s">
        <v>7</v>
      </c>
      <c r="R12" s="110"/>
      <c r="S12" s="110"/>
    </row>
    <row r="14" spans="2:19" x14ac:dyDescent="0.2">
      <c r="B14" s="76" t="s">
        <v>69</v>
      </c>
      <c r="Q14" s="88" t="s">
        <v>29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3BCE-48C7-4C3F-91B1-A18EF59D716D}">
  <sheetPr codeName="Sheet4"/>
  <dimension ref="B1:J20"/>
  <sheetViews>
    <sheetView showGridLines="0" zoomScaleNormal="100" workbookViewId="0">
      <selection activeCell="C5" sqref="C5"/>
    </sheetView>
  </sheetViews>
  <sheetFormatPr defaultColWidth="8.7109375" defaultRowHeight="11.25" x14ac:dyDescent="0.2"/>
  <cols>
    <col min="1" max="2" width="8.7109375" style="14"/>
    <col min="3" max="3" width="34.5703125" style="14" customWidth="1"/>
    <col min="4" max="4" width="22.28515625" style="14" customWidth="1"/>
    <col min="5" max="5" width="19.85546875" style="14" customWidth="1"/>
    <col min="6" max="6" width="21.28515625" style="14" customWidth="1"/>
    <col min="7" max="7" width="22.140625" style="20" customWidth="1"/>
    <col min="8" max="8" width="34.85546875" style="14" customWidth="1"/>
    <col min="9" max="9" width="12.28515625" style="14" customWidth="1"/>
    <col min="10" max="16384" width="8.7109375" style="14"/>
  </cols>
  <sheetData>
    <row r="1" spans="2:10" ht="15" x14ac:dyDescent="0.25">
      <c r="E1" s="46"/>
      <c r="F1" s="46"/>
      <c r="G1" s="47"/>
    </row>
    <row r="2" spans="2:10" s="156" customFormat="1" ht="15" x14ac:dyDescent="0.25">
      <c r="B2" s="51" t="s">
        <v>128</v>
      </c>
      <c r="D2" s="157"/>
      <c r="E2" s="157"/>
      <c r="F2" s="157"/>
      <c r="G2" s="158"/>
      <c r="H2" s="163" t="s">
        <v>127</v>
      </c>
    </row>
    <row r="3" spans="2:10" ht="12" x14ac:dyDescent="0.2">
      <c r="B3" s="2" t="s">
        <v>31</v>
      </c>
      <c r="D3" s="3"/>
      <c r="E3" s="3"/>
      <c r="F3" s="3"/>
      <c r="G3" s="19"/>
      <c r="H3" s="92" t="s">
        <v>0</v>
      </c>
    </row>
    <row r="4" spans="2:10" ht="9" customHeight="1" x14ac:dyDescent="0.2">
      <c r="D4" s="34"/>
      <c r="E4" s="34"/>
      <c r="F4" s="34"/>
      <c r="G4" s="37"/>
      <c r="H4" s="33"/>
    </row>
    <row r="5" spans="2:10" ht="15.75" customHeight="1" x14ac:dyDescent="0.2">
      <c r="B5" s="102" t="s">
        <v>64</v>
      </c>
      <c r="C5" s="52" t="s">
        <v>38</v>
      </c>
      <c r="D5" s="78" t="s">
        <v>75</v>
      </c>
      <c r="E5" s="78" t="s">
        <v>76</v>
      </c>
      <c r="F5" s="78" t="s">
        <v>68</v>
      </c>
      <c r="G5" s="78" t="s">
        <v>32</v>
      </c>
      <c r="H5" s="78" t="s">
        <v>14</v>
      </c>
    </row>
    <row r="6" spans="2:10" x14ac:dyDescent="0.2">
      <c r="B6" s="53"/>
      <c r="C6" s="52"/>
      <c r="D6" s="78" t="s">
        <v>77</v>
      </c>
      <c r="E6" s="78" t="s">
        <v>78</v>
      </c>
      <c r="F6" s="78" t="s">
        <v>79</v>
      </c>
      <c r="G6" s="78" t="s">
        <v>8</v>
      </c>
      <c r="H6" s="78"/>
    </row>
    <row r="7" spans="2:10" x14ac:dyDescent="0.2">
      <c r="B7" s="103"/>
      <c r="C7" s="73" t="s">
        <v>32</v>
      </c>
      <c r="D7" s="134">
        <v>6792487.1191299772</v>
      </c>
      <c r="E7" s="134">
        <v>3072353.4292699997</v>
      </c>
      <c r="F7" s="134">
        <v>418866.50569000002</v>
      </c>
      <c r="G7" s="134">
        <v>10283707.054089978</v>
      </c>
      <c r="H7" s="81" t="s">
        <v>8</v>
      </c>
      <c r="I7" s="109"/>
      <c r="J7" s="109"/>
    </row>
    <row r="8" spans="2:10" x14ac:dyDescent="0.2">
      <c r="B8" s="55"/>
      <c r="C8" s="132" t="s">
        <v>33</v>
      </c>
      <c r="D8" s="120">
        <v>2560586.6490708669</v>
      </c>
      <c r="E8" s="120">
        <v>1078665.9499999997</v>
      </c>
      <c r="F8" s="120">
        <v>801.86</v>
      </c>
      <c r="G8" s="120">
        <v>3640054.4590708669</v>
      </c>
      <c r="H8" s="82" t="s">
        <v>9</v>
      </c>
      <c r="I8" s="109"/>
      <c r="J8" s="109"/>
    </row>
    <row r="9" spans="2:10" x14ac:dyDescent="0.2">
      <c r="B9" s="56"/>
      <c r="C9" s="133" t="s">
        <v>34</v>
      </c>
      <c r="D9" s="123">
        <v>2602515.673585997</v>
      </c>
      <c r="E9" s="123">
        <v>653179.73459000001</v>
      </c>
      <c r="F9" s="123">
        <v>72673.755689999991</v>
      </c>
      <c r="G9" s="123">
        <v>3328369.163865997</v>
      </c>
      <c r="H9" s="83" t="s">
        <v>5</v>
      </c>
      <c r="I9" s="109"/>
      <c r="J9" s="109"/>
    </row>
    <row r="10" spans="2:10" x14ac:dyDescent="0.2">
      <c r="B10" s="55"/>
      <c r="C10" s="132" t="s">
        <v>35</v>
      </c>
      <c r="D10" s="120">
        <v>403210.25</v>
      </c>
      <c r="E10" s="120">
        <v>766514.71</v>
      </c>
      <c r="F10" s="120">
        <v>203995.69</v>
      </c>
      <c r="G10" s="120">
        <v>1373720.65</v>
      </c>
      <c r="H10" s="82" t="s">
        <v>11</v>
      </c>
      <c r="I10" s="109"/>
      <c r="J10" s="109"/>
    </row>
    <row r="11" spans="2:10" x14ac:dyDescent="0.2">
      <c r="B11" s="56"/>
      <c r="C11" s="133" t="s">
        <v>36</v>
      </c>
      <c r="D11" s="123">
        <v>1132822.906473113</v>
      </c>
      <c r="E11" s="123">
        <v>558160.11468</v>
      </c>
      <c r="F11" s="123">
        <v>139007.76</v>
      </c>
      <c r="G11" s="123">
        <v>1829990.7811531131</v>
      </c>
      <c r="H11" s="83" t="s">
        <v>6</v>
      </c>
      <c r="I11" s="109"/>
      <c r="J11" s="109"/>
    </row>
    <row r="12" spans="2:10" s="18" customFormat="1" x14ac:dyDescent="0.2">
      <c r="B12" s="55"/>
      <c r="C12" s="132" t="s">
        <v>37</v>
      </c>
      <c r="D12" s="120">
        <v>93351.64</v>
      </c>
      <c r="E12" s="120">
        <v>15832.92</v>
      </c>
      <c r="F12" s="120">
        <v>2387.44</v>
      </c>
      <c r="G12" s="120">
        <v>111572</v>
      </c>
      <c r="H12" s="82" t="s">
        <v>7</v>
      </c>
      <c r="I12" s="109"/>
      <c r="J12" s="109"/>
    </row>
    <row r="13" spans="2:10" ht="12.75" x14ac:dyDescent="0.2">
      <c r="D13" s="33"/>
      <c r="E13" s="33"/>
      <c r="F13" s="33"/>
      <c r="G13" s="49"/>
      <c r="H13" s="33"/>
    </row>
    <row r="14" spans="2:10" ht="12.75" x14ac:dyDescent="0.2">
      <c r="B14" s="76" t="s">
        <v>69</v>
      </c>
      <c r="D14" s="33"/>
      <c r="E14" s="33"/>
      <c r="F14" s="33"/>
      <c r="G14" s="14"/>
      <c r="H14" s="88" t="s">
        <v>29</v>
      </c>
    </row>
    <row r="17" spans="3:7" x14ac:dyDescent="0.2">
      <c r="D17" s="109"/>
      <c r="E17" s="109"/>
      <c r="F17" s="109"/>
      <c r="G17" s="109"/>
    </row>
    <row r="20" spans="3:7" ht="12.75" x14ac:dyDescent="0.2">
      <c r="C20" s="3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497E-2B30-425B-8264-20E7E13863FE}">
  <sheetPr codeName="Sheet5"/>
  <dimension ref="B2:E30"/>
  <sheetViews>
    <sheetView showGridLines="0" zoomScaleNormal="100" workbookViewId="0">
      <selection activeCell="D24" sqref="D24"/>
    </sheetView>
  </sheetViews>
  <sheetFormatPr defaultColWidth="8.7109375" defaultRowHeight="11.25" x14ac:dyDescent="0.2"/>
  <cols>
    <col min="1" max="1" width="8.7109375" style="14"/>
    <col min="2" max="2" width="11.5703125" style="21" customWidth="1"/>
    <col min="3" max="3" width="40.28515625" style="21" customWidth="1"/>
    <col min="4" max="4" width="30.5703125" style="21" customWidth="1"/>
    <col min="5" max="5" width="75.42578125" style="14" customWidth="1"/>
    <col min="6" max="16384" width="8.7109375" style="14"/>
  </cols>
  <sheetData>
    <row r="2" spans="2:5" s="156" customFormat="1" ht="15" x14ac:dyDescent="0.2">
      <c r="B2" s="51" t="s">
        <v>130</v>
      </c>
      <c r="C2" s="159"/>
      <c r="D2" s="159"/>
      <c r="E2" s="26" t="s">
        <v>129</v>
      </c>
    </row>
    <row r="3" spans="2:5" ht="9" customHeight="1" x14ac:dyDescent="0.2">
      <c r="B3" s="2" t="s">
        <v>31</v>
      </c>
      <c r="D3" s="38"/>
      <c r="E3" s="99" t="s">
        <v>0</v>
      </c>
    </row>
    <row r="4" spans="2:5" ht="7.15" customHeight="1" x14ac:dyDescent="0.2">
      <c r="B4" s="14"/>
      <c r="D4" s="38"/>
      <c r="E4" s="38"/>
    </row>
    <row r="5" spans="2:5" ht="14.45" customHeight="1" x14ac:dyDescent="0.2">
      <c r="B5" s="102" t="s">
        <v>64</v>
      </c>
      <c r="C5" s="52" t="s">
        <v>74</v>
      </c>
      <c r="D5" s="153">
        <v>2022</v>
      </c>
      <c r="E5" s="78" t="s">
        <v>73</v>
      </c>
    </row>
    <row r="6" spans="2:5" s="18" customFormat="1" x14ac:dyDescent="0.2">
      <c r="B6" s="86"/>
      <c r="C6" s="87" t="s">
        <v>32</v>
      </c>
      <c r="D6" s="138">
        <f>SUM(D7:D11)</f>
        <v>10283707.054089976</v>
      </c>
      <c r="E6" s="81" t="s">
        <v>8</v>
      </c>
    </row>
    <row r="7" spans="2:5" s="22" customFormat="1" x14ac:dyDescent="0.25">
      <c r="B7" s="85"/>
      <c r="C7" s="85" t="s">
        <v>39</v>
      </c>
      <c r="D7" s="131">
        <v>3455604.4172500004</v>
      </c>
      <c r="E7" s="82" t="s">
        <v>12</v>
      </c>
    </row>
    <row r="8" spans="2:5" s="90" customFormat="1" x14ac:dyDescent="0.25">
      <c r="B8" s="86"/>
      <c r="C8" s="86" t="s">
        <v>40</v>
      </c>
      <c r="D8" s="137">
        <v>9304.94</v>
      </c>
      <c r="E8" s="83" t="s">
        <v>13</v>
      </c>
    </row>
    <row r="9" spans="2:5" s="22" customFormat="1" x14ac:dyDescent="0.25">
      <c r="B9" s="85"/>
      <c r="C9" s="85" t="s">
        <v>41</v>
      </c>
      <c r="D9" s="131">
        <v>58973.279999999999</v>
      </c>
      <c r="E9" s="82" t="s">
        <v>15</v>
      </c>
    </row>
    <row r="10" spans="2:5" s="90" customFormat="1" x14ac:dyDescent="0.25">
      <c r="B10" s="86"/>
      <c r="C10" s="86" t="s">
        <v>42</v>
      </c>
      <c r="D10" s="137">
        <v>111572</v>
      </c>
      <c r="E10" s="83" t="s">
        <v>20</v>
      </c>
    </row>
    <row r="11" spans="2:5" s="22" customFormat="1" x14ac:dyDescent="0.25">
      <c r="B11" s="85"/>
      <c r="C11" s="85" t="s">
        <v>43</v>
      </c>
      <c r="D11" s="131">
        <v>6648252.4168399768</v>
      </c>
      <c r="E11" s="82" t="s">
        <v>21</v>
      </c>
    </row>
    <row r="12" spans="2:5" ht="10.5" customHeight="1" x14ac:dyDescent="0.2">
      <c r="C12" s="14"/>
      <c r="D12" s="38"/>
      <c r="E12" s="35"/>
    </row>
    <row r="13" spans="2:5" ht="12.75" x14ac:dyDescent="0.2">
      <c r="B13" s="76" t="s">
        <v>69</v>
      </c>
      <c r="C13" s="14"/>
      <c r="D13" s="155"/>
      <c r="E13" s="88" t="s">
        <v>29</v>
      </c>
    </row>
    <row r="16" spans="2:5" x14ac:dyDescent="0.2">
      <c r="D16" s="14"/>
    </row>
    <row r="30" spans="3:3" x14ac:dyDescent="0.2">
      <c r="C30" s="2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971BB-673E-4B18-8DB5-3F40F921F003}">
  <dimension ref="A2:K15"/>
  <sheetViews>
    <sheetView zoomScaleNormal="100" workbookViewId="0">
      <selection activeCell="E20" sqref="E20"/>
    </sheetView>
  </sheetViews>
  <sheetFormatPr defaultColWidth="9.140625" defaultRowHeight="15" x14ac:dyDescent="0.25"/>
  <cols>
    <col min="1" max="1" width="9.140625" style="58"/>
    <col min="2" max="2" width="6.28515625" style="58" customWidth="1"/>
    <col min="3" max="9" width="20.7109375" style="58" customWidth="1"/>
    <col min="10" max="10" width="23.85546875" style="58" bestFit="1" customWidth="1"/>
    <col min="11" max="11" width="13.28515625" style="58" bestFit="1" customWidth="1"/>
    <col min="12" max="16384" width="9.140625" style="58"/>
  </cols>
  <sheetData>
    <row r="2" spans="1:11" s="160" customFormat="1" x14ac:dyDescent="0.2">
      <c r="B2" s="74" t="s">
        <v>124</v>
      </c>
      <c r="D2" s="63"/>
      <c r="E2" s="63"/>
      <c r="F2" s="63"/>
      <c r="G2" s="63"/>
      <c r="H2" s="63"/>
      <c r="I2" s="63"/>
      <c r="J2" s="62" t="s">
        <v>123</v>
      </c>
    </row>
    <row r="3" spans="1:11" s="93" customFormat="1" ht="12" x14ac:dyDescent="0.2">
      <c r="B3" s="67" t="s">
        <v>31</v>
      </c>
      <c r="D3" s="61"/>
      <c r="E3" s="64"/>
      <c r="F3" s="64"/>
      <c r="G3" s="64"/>
      <c r="H3" s="64"/>
      <c r="I3" s="64"/>
      <c r="J3" s="98" t="s">
        <v>0</v>
      </c>
    </row>
    <row r="4" spans="1:11" ht="8.4499999999999993" customHeight="1" x14ac:dyDescent="0.25">
      <c r="B4" s="61"/>
      <c r="C4" s="57"/>
      <c r="D4" s="66"/>
      <c r="E4" s="66"/>
      <c r="F4" s="66"/>
      <c r="G4" s="66"/>
      <c r="H4" s="66"/>
      <c r="I4" s="66"/>
      <c r="J4" s="60"/>
    </row>
    <row r="5" spans="1:11" x14ac:dyDescent="0.25">
      <c r="B5" s="102" t="s">
        <v>64</v>
      </c>
      <c r="C5" s="52" t="s">
        <v>38</v>
      </c>
      <c r="D5" s="78" t="s">
        <v>30</v>
      </c>
      <c r="E5" s="79" t="s">
        <v>39</v>
      </c>
      <c r="F5" s="79" t="s">
        <v>40</v>
      </c>
      <c r="G5" s="79" t="s">
        <v>41</v>
      </c>
      <c r="H5" s="79" t="s">
        <v>42</v>
      </c>
      <c r="I5" s="79" t="s">
        <v>43</v>
      </c>
      <c r="J5" s="78" t="s">
        <v>14</v>
      </c>
    </row>
    <row r="6" spans="1:11" x14ac:dyDescent="0.25">
      <c r="B6" s="53"/>
      <c r="C6" s="52"/>
      <c r="D6" s="139" t="s">
        <v>8</v>
      </c>
      <c r="E6" s="78" t="s">
        <v>12</v>
      </c>
      <c r="F6" s="78" t="s">
        <v>13</v>
      </c>
      <c r="G6" s="78" t="s">
        <v>15</v>
      </c>
      <c r="H6" s="78" t="s">
        <v>23</v>
      </c>
      <c r="I6" s="78" t="s">
        <v>22</v>
      </c>
      <c r="J6" s="78"/>
    </row>
    <row r="7" spans="1:11" x14ac:dyDescent="0.25">
      <c r="B7" s="103"/>
      <c r="C7" s="87" t="s">
        <v>32</v>
      </c>
      <c r="D7" s="142">
        <f>SUM(E7:I7)</f>
        <v>10283707.054089976</v>
      </c>
      <c r="E7" s="142">
        <f t="shared" ref="E7:H7" si="0">SUM(E8:E12)</f>
        <v>3455604.4172500004</v>
      </c>
      <c r="F7" s="142">
        <f t="shared" si="0"/>
        <v>9304.94</v>
      </c>
      <c r="G7" s="142">
        <f t="shared" si="0"/>
        <v>58973.279999999999</v>
      </c>
      <c r="H7" s="142">
        <f t="shared" si="0"/>
        <v>111572</v>
      </c>
      <c r="I7" s="142">
        <f>SUM(I8:I12)</f>
        <v>6648252.4168399768</v>
      </c>
      <c r="J7" s="89" t="s">
        <v>8</v>
      </c>
      <c r="K7" s="111"/>
    </row>
    <row r="8" spans="1:11" x14ac:dyDescent="0.25">
      <c r="B8" s="55"/>
      <c r="C8" s="85" t="s">
        <v>33</v>
      </c>
      <c r="D8" s="140">
        <f>SUM(E8:I8)</f>
        <v>3640054.459070866</v>
      </c>
      <c r="E8" s="140">
        <v>2194705.02</v>
      </c>
      <c r="F8" s="140">
        <v>0</v>
      </c>
      <c r="G8" s="140">
        <v>0</v>
      </c>
      <c r="H8" s="140">
        <v>0</v>
      </c>
      <c r="I8" s="140">
        <v>1445349.439070866</v>
      </c>
      <c r="J8" s="82" t="s">
        <v>16</v>
      </c>
      <c r="K8" s="111"/>
    </row>
    <row r="9" spans="1:11" x14ac:dyDescent="0.25">
      <c r="B9" s="56"/>
      <c r="C9" s="86" t="s">
        <v>34</v>
      </c>
      <c r="D9" s="141">
        <f>SUM(E9:I9)</f>
        <v>3328369.1638659975</v>
      </c>
      <c r="E9" s="141">
        <v>1214608.0072500003</v>
      </c>
      <c r="F9" s="141">
        <v>0</v>
      </c>
      <c r="G9" s="141">
        <v>0</v>
      </c>
      <c r="H9" s="141">
        <v>0</v>
      </c>
      <c r="I9" s="141">
        <v>2113761.1566159972</v>
      </c>
      <c r="J9" s="83" t="s">
        <v>10</v>
      </c>
      <c r="K9" s="111"/>
    </row>
    <row r="10" spans="1:11" x14ac:dyDescent="0.25">
      <c r="B10" s="55"/>
      <c r="C10" s="85" t="s">
        <v>67</v>
      </c>
      <c r="D10" s="140">
        <f>SUM(E10:I10)</f>
        <v>1373720.6500000001</v>
      </c>
      <c r="E10" s="140">
        <v>0</v>
      </c>
      <c r="F10" s="140">
        <v>9304.94</v>
      </c>
      <c r="G10" s="140">
        <v>58973.279999999999</v>
      </c>
      <c r="H10" s="140">
        <v>0</v>
      </c>
      <c r="I10" s="140">
        <v>1305442.4300000002</v>
      </c>
      <c r="J10" s="82" t="s">
        <v>66</v>
      </c>
      <c r="K10" s="111"/>
    </row>
    <row r="11" spans="1:11" x14ac:dyDescent="0.25">
      <c r="B11" s="56"/>
      <c r="C11" s="86" t="s">
        <v>36</v>
      </c>
      <c r="D11" s="141">
        <f>SUM(E11:I11)</f>
        <v>1829990.7811531131</v>
      </c>
      <c r="E11" s="141">
        <v>46291.39</v>
      </c>
      <c r="F11" s="141">
        <v>0</v>
      </c>
      <c r="G11" s="141">
        <v>0</v>
      </c>
      <c r="H11" s="141">
        <v>0</v>
      </c>
      <c r="I11" s="141">
        <v>1783699.3911531132</v>
      </c>
      <c r="J11" s="83" t="s">
        <v>6</v>
      </c>
      <c r="K11" s="111"/>
    </row>
    <row r="12" spans="1:11" x14ac:dyDescent="0.25">
      <c r="B12" s="55"/>
      <c r="C12" s="85" t="s">
        <v>37</v>
      </c>
      <c r="D12" s="140">
        <v>111572</v>
      </c>
      <c r="E12" s="140">
        <v>0</v>
      </c>
      <c r="F12" s="140">
        <v>0</v>
      </c>
      <c r="G12" s="140">
        <v>0</v>
      </c>
      <c r="H12" s="140">
        <v>111572</v>
      </c>
      <c r="I12" s="140">
        <v>0</v>
      </c>
      <c r="J12" s="82" t="s">
        <v>7</v>
      </c>
      <c r="K12" s="111"/>
    </row>
    <row r="13" spans="1:11" x14ac:dyDescent="0.25">
      <c r="B13" s="61"/>
      <c r="C13" s="57"/>
      <c r="D13" s="111"/>
      <c r="E13" s="111"/>
      <c r="F13" s="111"/>
      <c r="G13" s="111"/>
      <c r="H13" s="111"/>
      <c r="I13" s="111"/>
      <c r="J13" s="60"/>
    </row>
    <row r="14" spans="1:11" s="18" customFormat="1" ht="11.25" x14ac:dyDescent="0.2">
      <c r="A14" s="14"/>
      <c r="B14" s="76" t="s">
        <v>69</v>
      </c>
      <c r="C14" s="14"/>
      <c r="D14" s="112"/>
      <c r="E14" s="112"/>
      <c r="F14" s="112"/>
      <c r="G14" s="112"/>
      <c r="H14" s="112"/>
      <c r="I14" s="112"/>
      <c r="J14" s="88" t="s">
        <v>29</v>
      </c>
    </row>
    <row r="15" spans="1:11" x14ac:dyDescent="0.25">
      <c r="D15" s="111"/>
      <c r="E15" s="111"/>
      <c r="F15" s="111"/>
      <c r="G15" s="111"/>
      <c r="H15" s="111"/>
      <c r="I15" s="11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CAC2-D367-41D4-BF41-53648D6441D2}">
  <sheetPr codeName="Sheet6"/>
  <dimension ref="B2:F16"/>
  <sheetViews>
    <sheetView showGridLines="0" zoomScaleNormal="100" workbookViewId="0">
      <selection activeCell="E43" sqref="E43"/>
    </sheetView>
  </sheetViews>
  <sheetFormatPr defaultColWidth="8.7109375" defaultRowHeight="11.25" x14ac:dyDescent="0.25"/>
  <cols>
    <col min="1" max="1" width="8.7109375" style="27"/>
    <col min="2" max="2" width="13.7109375" style="27" customWidth="1"/>
    <col min="3" max="3" width="30.7109375" style="27" customWidth="1"/>
    <col min="4" max="4" width="37.42578125" style="27" customWidth="1"/>
    <col min="5" max="5" width="68.140625" style="27" customWidth="1"/>
    <col min="6" max="16384" width="8.7109375" style="27"/>
  </cols>
  <sheetData>
    <row r="2" spans="2:6" s="161" customFormat="1" ht="15" x14ac:dyDescent="0.25">
      <c r="B2" s="51" t="s">
        <v>125</v>
      </c>
      <c r="D2" s="162"/>
      <c r="E2" s="15" t="s">
        <v>83</v>
      </c>
    </row>
    <row r="3" spans="2:6" ht="12" x14ac:dyDescent="0.25">
      <c r="B3" s="75" t="s">
        <v>31</v>
      </c>
      <c r="D3" s="28"/>
      <c r="E3" s="97" t="s">
        <v>0</v>
      </c>
    </row>
    <row r="4" spans="2:6" ht="9.6" customHeight="1" x14ac:dyDescent="0.25">
      <c r="C4" s="28"/>
      <c r="D4" s="28"/>
      <c r="E4" s="40"/>
    </row>
    <row r="5" spans="2:6" x14ac:dyDescent="0.25">
      <c r="B5" s="102" t="s">
        <v>64</v>
      </c>
      <c r="C5" s="52" t="s">
        <v>38</v>
      </c>
      <c r="D5" s="153">
        <v>2022</v>
      </c>
      <c r="E5" s="78" t="s">
        <v>14</v>
      </c>
      <c r="F5" s="4"/>
    </row>
    <row r="6" spans="2:6" ht="13.9" customHeight="1" x14ac:dyDescent="0.2">
      <c r="B6" s="104"/>
      <c r="C6" s="84" t="s">
        <v>120</v>
      </c>
      <c r="D6" s="143">
        <v>188098.74674</v>
      </c>
      <c r="E6" s="80" t="s">
        <v>115</v>
      </c>
    </row>
    <row r="7" spans="2:6" x14ac:dyDescent="0.2">
      <c r="B7" s="105"/>
      <c r="C7" s="86" t="s">
        <v>47</v>
      </c>
      <c r="D7" s="137">
        <v>37345.832519999996</v>
      </c>
      <c r="E7" s="83" t="s">
        <v>17</v>
      </c>
    </row>
    <row r="8" spans="2:6" x14ac:dyDescent="0.2">
      <c r="B8" s="106"/>
      <c r="C8" s="85" t="s">
        <v>48</v>
      </c>
      <c r="D8" s="131">
        <v>50577.077730000005</v>
      </c>
      <c r="E8" s="82" t="s">
        <v>52</v>
      </c>
    </row>
    <row r="9" spans="2:6" x14ac:dyDescent="0.2">
      <c r="B9" s="117"/>
      <c r="C9" s="118" t="s">
        <v>49</v>
      </c>
      <c r="D9" s="144">
        <v>14532.53649</v>
      </c>
      <c r="E9" s="115" t="s">
        <v>18</v>
      </c>
      <c r="F9" s="4"/>
    </row>
    <row r="10" spans="2:6" x14ac:dyDescent="0.2">
      <c r="B10" s="106"/>
      <c r="C10" s="85" t="s">
        <v>37</v>
      </c>
      <c r="D10" s="131">
        <v>85643.3</v>
      </c>
      <c r="E10" s="82" t="s">
        <v>7</v>
      </c>
    </row>
    <row r="11" spans="2:6" ht="7.5" customHeight="1" x14ac:dyDescent="0.25">
      <c r="C11" s="29"/>
      <c r="D11" s="29"/>
      <c r="E11" s="39"/>
    </row>
    <row r="12" spans="2:6" s="14" customFormat="1" ht="12.75" x14ac:dyDescent="0.2">
      <c r="B12" s="76" t="s">
        <v>69</v>
      </c>
      <c r="D12" s="113"/>
      <c r="E12" s="88" t="s">
        <v>29</v>
      </c>
    </row>
    <row r="13" spans="2:6" x14ac:dyDescent="0.25">
      <c r="D13" s="108"/>
    </row>
    <row r="16" spans="2:6" x14ac:dyDescent="0.25">
      <c r="D16" s="10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346F-23B8-4D75-9C57-32B5C929CA71}">
  <sheetPr codeName="Sheet7"/>
  <dimension ref="B2:I15"/>
  <sheetViews>
    <sheetView showGridLines="0" zoomScaleNormal="100" workbookViewId="0">
      <selection activeCell="G27" sqref="G27"/>
    </sheetView>
  </sheetViews>
  <sheetFormatPr defaultColWidth="8.7109375" defaultRowHeight="11.25" x14ac:dyDescent="0.25"/>
  <cols>
    <col min="1" max="2" width="8.7109375" style="23"/>
    <col min="3" max="3" width="26.28515625" style="23" customWidth="1"/>
    <col min="4" max="4" width="15.5703125" style="23" customWidth="1"/>
    <col min="5" max="5" width="15.28515625" style="23" customWidth="1"/>
    <col min="6" max="6" width="25" style="23" customWidth="1"/>
    <col min="7" max="7" width="33.140625" style="23" customWidth="1"/>
    <col min="8" max="8" width="34.85546875" style="23" customWidth="1"/>
    <col min="9" max="16384" width="8.7109375" style="23"/>
  </cols>
  <sheetData>
    <row r="2" spans="2:9" ht="15" x14ac:dyDescent="0.25">
      <c r="B2" s="51" t="s">
        <v>122</v>
      </c>
      <c r="D2" s="24"/>
      <c r="E2" s="24"/>
      <c r="F2" s="24"/>
      <c r="G2" s="24"/>
      <c r="H2" s="30" t="s">
        <v>84</v>
      </c>
    </row>
    <row r="3" spans="2:9" ht="12" x14ac:dyDescent="0.2">
      <c r="B3" s="2" t="s">
        <v>31</v>
      </c>
      <c r="D3" s="24"/>
      <c r="E3" s="24"/>
      <c r="F3" s="24"/>
      <c r="G3" s="24"/>
      <c r="H3" s="96" t="s">
        <v>0</v>
      </c>
    </row>
    <row r="4" spans="2:9" ht="7.9" customHeight="1" x14ac:dyDescent="0.25">
      <c r="D4" s="42"/>
      <c r="E4" s="42"/>
      <c r="F4" s="42"/>
      <c r="G4" s="42"/>
      <c r="H4" s="43"/>
    </row>
    <row r="5" spans="2:9" ht="14.45" customHeight="1" x14ac:dyDescent="0.25">
      <c r="B5" s="102" t="s">
        <v>64</v>
      </c>
      <c r="C5" s="52" t="s">
        <v>38</v>
      </c>
      <c r="D5" s="146" t="s">
        <v>39</v>
      </c>
      <c r="E5" s="146" t="s">
        <v>40</v>
      </c>
      <c r="F5" s="146" t="s">
        <v>46</v>
      </c>
      <c r="G5" s="146" t="s">
        <v>37</v>
      </c>
      <c r="H5" s="78" t="s">
        <v>14</v>
      </c>
    </row>
    <row r="6" spans="2:9" ht="12.75" x14ac:dyDescent="0.2">
      <c r="B6" s="53"/>
      <c r="C6" s="52"/>
      <c r="D6" s="147" t="s">
        <v>12</v>
      </c>
      <c r="E6" s="147" t="s">
        <v>13</v>
      </c>
      <c r="F6" s="147" t="s">
        <v>19</v>
      </c>
      <c r="G6" s="147" t="s">
        <v>7</v>
      </c>
      <c r="H6" s="77"/>
    </row>
    <row r="7" spans="2:9" x14ac:dyDescent="0.25">
      <c r="B7" s="84"/>
      <c r="C7" s="84" t="s">
        <v>32</v>
      </c>
      <c r="D7" s="150">
        <f>SUM(D8:D11)</f>
        <v>8529.4249999999993</v>
      </c>
      <c r="E7" s="150">
        <f>SUM(E8:E11)</f>
        <v>14532.53649</v>
      </c>
      <c r="F7" s="150">
        <f>SUM(F8:F11)</f>
        <v>42047.652730000002</v>
      </c>
      <c r="G7" s="150">
        <f>SUM(G8:G11)</f>
        <v>122989.13252000001</v>
      </c>
      <c r="H7" s="80" t="s">
        <v>8</v>
      </c>
      <c r="I7" s="116"/>
    </row>
    <row r="8" spans="2:9" ht="12" customHeight="1" x14ac:dyDescent="0.25">
      <c r="B8" s="86"/>
      <c r="C8" s="86" t="s">
        <v>47</v>
      </c>
      <c r="D8" s="148">
        <v>0</v>
      </c>
      <c r="E8" s="148">
        <v>0</v>
      </c>
      <c r="F8" s="148">
        <v>0</v>
      </c>
      <c r="G8" s="148">
        <v>37345.832520000004</v>
      </c>
      <c r="H8" s="83" t="s">
        <v>17</v>
      </c>
    </row>
    <row r="9" spans="2:9" x14ac:dyDescent="0.25">
      <c r="B9" s="84"/>
      <c r="C9" s="85" t="s">
        <v>48</v>
      </c>
      <c r="D9" s="149">
        <v>8529.4249999999993</v>
      </c>
      <c r="E9" s="149">
        <v>0</v>
      </c>
      <c r="F9" s="149">
        <v>42047.652730000002</v>
      </c>
      <c r="G9" s="149">
        <v>0</v>
      </c>
      <c r="H9" s="82" t="s">
        <v>52</v>
      </c>
    </row>
    <row r="10" spans="2:9" x14ac:dyDescent="0.25">
      <c r="B10" s="86"/>
      <c r="C10" s="86" t="s">
        <v>49</v>
      </c>
      <c r="D10" s="148">
        <v>0</v>
      </c>
      <c r="E10" s="148">
        <v>14532.53649</v>
      </c>
      <c r="F10" s="148">
        <v>0</v>
      </c>
      <c r="G10" s="148">
        <v>0</v>
      </c>
      <c r="H10" s="83" t="s">
        <v>18</v>
      </c>
    </row>
    <row r="11" spans="2:9" x14ac:dyDescent="0.25">
      <c r="B11" s="84"/>
      <c r="C11" s="85" t="s">
        <v>50</v>
      </c>
      <c r="D11" s="149">
        <v>0</v>
      </c>
      <c r="E11" s="149">
        <v>0</v>
      </c>
      <c r="F11" s="149">
        <v>0</v>
      </c>
      <c r="G11" s="149">
        <v>85643.3</v>
      </c>
      <c r="H11" s="82" t="s">
        <v>7</v>
      </c>
    </row>
    <row r="12" spans="2:9" ht="12.75" x14ac:dyDescent="0.25">
      <c r="B12" s="56"/>
      <c r="D12" s="44"/>
      <c r="E12" s="44"/>
      <c r="F12" s="44"/>
      <c r="G12" s="45"/>
      <c r="H12" s="41"/>
    </row>
    <row r="13" spans="2:9" s="14" customFormat="1" ht="12.75" x14ac:dyDescent="0.2">
      <c r="B13" s="76" t="s">
        <v>69</v>
      </c>
      <c r="D13" s="114"/>
      <c r="E13" s="114"/>
      <c r="F13" s="114"/>
      <c r="G13" s="114"/>
      <c r="H13" s="88" t="s">
        <v>29</v>
      </c>
    </row>
    <row r="14" spans="2:9" ht="12.75" x14ac:dyDescent="0.2">
      <c r="C14" s="36"/>
    </row>
    <row r="15" spans="2:9" x14ac:dyDescent="0.25">
      <c r="D15" s="116"/>
      <c r="E15" s="116"/>
      <c r="F15" s="116"/>
      <c r="G15" s="116"/>
    </row>
  </sheetData>
  <sortState ref="A8:H11">
    <sortCondition ref="A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A9D9-A75B-4B2F-B26C-32C9501F65C7}">
  <dimension ref="B2:E17"/>
  <sheetViews>
    <sheetView zoomScaleNormal="100" workbookViewId="0">
      <selection activeCell="J28" sqref="J28"/>
    </sheetView>
  </sheetViews>
  <sheetFormatPr defaultColWidth="9.140625" defaultRowHeight="15" x14ac:dyDescent="0.25"/>
  <cols>
    <col min="1" max="2" width="9.140625" style="59"/>
    <col min="3" max="3" width="45.42578125" style="59" bestFit="1" customWidth="1"/>
    <col min="4" max="4" width="11.28515625" style="59" customWidth="1"/>
    <col min="5" max="5" width="50.28515625" style="59" customWidth="1"/>
    <col min="6" max="16384" width="9.140625" style="59"/>
  </cols>
  <sheetData>
    <row r="2" spans="2:5" x14ac:dyDescent="0.25">
      <c r="B2" s="65" t="s">
        <v>45</v>
      </c>
      <c r="D2" s="71"/>
      <c r="E2" s="69" t="s">
        <v>85</v>
      </c>
    </row>
    <row r="3" spans="2:5" s="94" customFormat="1" ht="12" x14ac:dyDescent="0.2">
      <c r="B3" s="72" t="s">
        <v>44</v>
      </c>
      <c r="D3" s="71"/>
      <c r="E3" s="95" t="s">
        <v>53</v>
      </c>
    </row>
    <row r="4" spans="2:5" ht="6.6" customHeight="1" x14ac:dyDescent="0.25">
      <c r="C4" s="70"/>
      <c r="D4" s="71"/>
      <c r="E4" s="70"/>
    </row>
    <row r="5" spans="2:5" x14ac:dyDescent="0.25">
      <c r="B5" s="102" t="s">
        <v>64</v>
      </c>
      <c r="C5" s="52" t="s">
        <v>72</v>
      </c>
      <c r="D5" s="130">
        <v>2022</v>
      </c>
      <c r="E5" s="78" t="s">
        <v>71</v>
      </c>
    </row>
    <row r="6" spans="2:5" x14ac:dyDescent="0.25">
      <c r="B6" s="103"/>
      <c r="C6" s="87" t="s">
        <v>32</v>
      </c>
      <c r="D6" s="151">
        <v>27</v>
      </c>
      <c r="E6" s="81" t="s">
        <v>8</v>
      </c>
    </row>
    <row r="7" spans="2:5" x14ac:dyDescent="0.25">
      <c r="B7" s="55"/>
      <c r="C7" s="85" t="s">
        <v>75</v>
      </c>
      <c r="D7" s="145">
        <v>8</v>
      </c>
      <c r="E7" s="82" t="s">
        <v>77</v>
      </c>
    </row>
    <row r="8" spans="2:5" x14ac:dyDescent="0.25">
      <c r="B8" s="103"/>
      <c r="C8" s="86" t="s">
        <v>76</v>
      </c>
      <c r="D8" s="152">
        <v>11</v>
      </c>
      <c r="E8" s="83" t="s">
        <v>78</v>
      </c>
    </row>
    <row r="9" spans="2:5" x14ac:dyDescent="0.25">
      <c r="B9" s="55"/>
      <c r="C9" s="85" t="s">
        <v>68</v>
      </c>
      <c r="D9" s="145">
        <v>8</v>
      </c>
      <c r="E9" s="82" t="s">
        <v>79</v>
      </c>
    </row>
    <row r="10" spans="2:5" x14ac:dyDescent="0.25">
      <c r="C10" s="70"/>
      <c r="D10" s="70"/>
      <c r="E10" s="70"/>
    </row>
    <row r="11" spans="2:5" s="68" customFormat="1" ht="11.25" x14ac:dyDescent="0.2">
      <c r="B11" s="76" t="s">
        <v>28</v>
      </c>
      <c r="E11" s="88" t="s">
        <v>29</v>
      </c>
    </row>
    <row r="12" spans="2:5" x14ac:dyDescent="0.25">
      <c r="B12" s="107"/>
    </row>
    <row r="13" spans="2:5" x14ac:dyDescent="0.25">
      <c r="B13" s="107"/>
    </row>
    <row r="17" ht="21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059A08-B1F6-4FFD-B862-BAFE6FECD77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c7cb20-3b28-44bf-aebb-0853366d63b2"/>
    <ds:schemaRef ds:uri="http://purl.org/dc/terms/"/>
    <ds:schemaRef ds:uri="92d5591e-ff9a-4b6b-9d23-0ec4046c89a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الفهرس</vt:lpstr>
      <vt:lpstr>جدول 1</vt:lpstr>
      <vt:lpstr>جدول 2</vt:lpstr>
      <vt:lpstr>جدول 3</vt:lpstr>
      <vt:lpstr>جدول 4</vt:lpstr>
      <vt:lpstr>جدول 5</vt:lpstr>
      <vt:lpstr>جدول 6</vt:lpstr>
      <vt:lpstr>جدول 7</vt:lpstr>
      <vt:lpstr>جدول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Khaldoun Taha Al Augoul</cp:lastModifiedBy>
  <cp:revision/>
  <dcterms:created xsi:type="dcterms:W3CDTF">2022-03-01T00:40:37Z</dcterms:created>
  <dcterms:modified xsi:type="dcterms:W3CDTF">2023-08-04T06:31:13Z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</Properties>
</file>