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Z:\Statistics Dissemination\Publications\Edited Publications\Sept_edited\"/>
    </mc:Choice>
  </mc:AlternateContent>
  <xr:revisionPtr revIDLastSave="0" documentId="13_ncr:1_{1C6E6767-13DE-47DE-A7BF-FB5FEF8A5A0A}"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79" r:id="rId2"/>
    <sheet name="Table 2" sheetId="82" r:id="rId3"/>
    <sheet name="Table 3" sheetId="83" r:id="rId4"/>
    <sheet name="Table 4" sheetId="105" r:id="rId5"/>
    <sheet name="Table 5" sheetId="109" r:id="rId6"/>
    <sheet name="Metadata" sheetId="110" r:id="rId7"/>
    <sheet name="Enquiries" sheetId="1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05" l="1"/>
  <c r="F15" i="105"/>
  <c r="F14" i="105"/>
  <c r="F13" i="105"/>
  <c r="F12" i="105"/>
  <c r="F11" i="105"/>
  <c r="F10" i="105"/>
  <c r="F9" i="105"/>
  <c r="F8" i="105"/>
  <c r="L12" i="82"/>
  <c r="L11" i="82"/>
  <c r="L10" i="82"/>
  <c r="L9" i="82"/>
  <c r="L8" i="82"/>
  <c r="F9" i="109"/>
  <c r="F10" i="109"/>
  <c r="F11" i="109"/>
  <c r="F12" i="109"/>
  <c r="F8" i="109"/>
  <c r="L9" i="83"/>
  <c r="L10" i="83"/>
  <c r="L11" i="83"/>
  <c r="L12" i="83"/>
  <c r="L8" i="83"/>
  <c r="K7" i="82"/>
  <c r="J7" i="82"/>
  <c r="I7" i="82"/>
  <c r="H7" i="82"/>
  <c r="G7" i="82"/>
  <c r="F7" i="82"/>
  <c r="E7" i="82"/>
  <c r="D7" i="82"/>
  <c r="C7" i="82"/>
  <c r="D6" i="79"/>
  <c r="C6" i="79"/>
  <c r="L7" i="82" l="1"/>
  <c r="D7" i="109"/>
  <c r="E7" i="109"/>
  <c r="C7" i="109"/>
  <c r="C7" i="105"/>
  <c r="D7" i="105"/>
  <c r="E7" i="105"/>
  <c r="C7" i="83"/>
  <c r="D7" i="83"/>
  <c r="E7" i="83"/>
  <c r="F7" i="83"/>
  <c r="G7" i="83"/>
  <c r="H7" i="83"/>
  <c r="I7" i="83"/>
  <c r="J7" i="83"/>
  <c r="K7" i="83"/>
  <c r="L7" i="83" l="1"/>
  <c r="F7" i="109"/>
</calcChain>
</file>

<file path=xl/sharedStrings.xml><?xml version="1.0" encoding="utf-8"?>
<sst xmlns="http://schemas.openxmlformats.org/spreadsheetml/2006/main" count="270" uniqueCount="134">
  <si>
    <t>Table description</t>
  </si>
  <si>
    <t>Link</t>
  </si>
  <si>
    <t>وصف عنصر البيانات</t>
  </si>
  <si>
    <t>Total</t>
  </si>
  <si>
    <t>Others</t>
  </si>
  <si>
    <t>Number</t>
  </si>
  <si>
    <t>Tons</t>
  </si>
  <si>
    <t>Thousand AED</t>
  </si>
  <si>
    <t>Carangidane</t>
  </si>
  <si>
    <t>Haemulidae</t>
  </si>
  <si>
    <t>Lathriniade</t>
  </si>
  <si>
    <t>Lutjanidae</t>
  </si>
  <si>
    <t>Portunidae</t>
  </si>
  <si>
    <t>Scombridae</t>
  </si>
  <si>
    <t>Epinephelidae</t>
  </si>
  <si>
    <t>Sparidae</t>
  </si>
  <si>
    <t>Source: Environment Agency - Abu Dhabi</t>
  </si>
  <si>
    <t>Al Sadar</t>
  </si>
  <si>
    <t>Delma</t>
  </si>
  <si>
    <t>Marfa</t>
  </si>
  <si>
    <t>Sila</t>
  </si>
  <si>
    <t>Lathrinidae</t>
  </si>
  <si>
    <t>Major fish family</t>
  </si>
  <si>
    <t>Landing site</t>
  </si>
  <si>
    <t>المجموع</t>
  </si>
  <si>
    <t>عدد</t>
  </si>
  <si>
    <t>المرفأ</t>
  </si>
  <si>
    <t>دلما</t>
  </si>
  <si>
    <t>السلع</t>
  </si>
  <si>
    <t>ألف درهم</t>
  </si>
  <si>
    <t>جش</t>
  </si>
  <si>
    <t>فرش</t>
  </si>
  <si>
    <t>شعري</t>
  </si>
  <si>
    <t>نيسر</t>
  </si>
  <si>
    <t>قبقوب</t>
  </si>
  <si>
    <t>كنعد</t>
  </si>
  <si>
    <t>هامور</t>
  </si>
  <si>
    <t>كوفر</t>
  </si>
  <si>
    <t>أخرى</t>
  </si>
  <si>
    <t>الميناء الحر</t>
  </si>
  <si>
    <t>الصدر</t>
  </si>
  <si>
    <t>موقع الإنزال</t>
  </si>
  <si>
    <t>طن</t>
  </si>
  <si>
    <t>المصدر: هيئة البيئة - أبوظبي</t>
  </si>
  <si>
    <t>الكمية (طن)</t>
  </si>
  <si>
    <t>القيمة (ألف درهم)</t>
  </si>
  <si>
    <t>Table 1</t>
  </si>
  <si>
    <t>Table 2</t>
  </si>
  <si>
    <t>Table 3</t>
  </si>
  <si>
    <t>Table 4</t>
  </si>
  <si>
    <t>Table 5</t>
  </si>
  <si>
    <t>GLOSSARY</t>
  </si>
  <si>
    <t>المصطلحات</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</si>
  <si>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</si>
  <si>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</si>
  <si>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</si>
  <si>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</si>
  <si>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</si>
  <si>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</si>
  <si>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</si>
  <si>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</si>
  <si>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</si>
  <si>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</si>
  <si>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</si>
  <si>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</si>
  <si>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</si>
  <si>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</si>
  <si>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</si>
  <si>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</si>
  <si>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t>ENQUIRIES</t>
  </si>
  <si>
    <t>للاستفسارات</t>
  </si>
  <si>
    <t>DISCLAIMER AND TERMS OF USE</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</si>
  <si>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</si>
  <si>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</si>
  <si>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بيانات أولية</t>
  </si>
  <si>
    <t>Preliminary data</t>
  </si>
  <si>
    <t>عائلات الأسماك الرئيسة</t>
  </si>
  <si>
    <t>Quantity (Tons)</t>
  </si>
  <si>
    <t>Value (Thousand AED)</t>
  </si>
  <si>
    <t xml:space="preserve">Total </t>
  </si>
  <si>
    <t>إحصاءات الثروة السمكية</t>
  </si>
  <si>
    <t>Fisheries Statistics</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</si>
  <si>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</si>
  <si>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</si>
  <si>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</si>
  <si>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</si>
  <si>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</si>
  <si>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</si>
  <si>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</si>
  <si>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</si>
  <si>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</si>
  <si>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Al Zahiya Abu Dhabi</t>
  </si>
  <si>
    <t>Fisheries Statistics, Quarter 2 - 2025</t>
  </si>
  <si>
    <t>إحصاءات الثروة السمكية، الربع الثاني - 2025</t>
  </si>
  <si>
    <t>Table 1: Quantity and value of fish caught by major fish families, Quarter 2 - 2025</t>
  </si>
  <si>
    <t>جدول 1: كمية وقيمة الأسماك المصطادة حسب العائلات الرئيسة للأسماك، الربع الثاني - 2025</t>
  </si>
  <si>
    <t>Table 2: Quantity of fish caught by landing site and major fish family, Quarter 2 - 2025</t>
  </si>
  <si>
    <t>جدول 2: كمية الأسماك المصطادة حسب موقع الإنزال والعائلات الرئيسة للأسماك، الربع الثاني - 2025</t>
  </si>
  <si>
    <t>Table 3: Value of fish caught by landing site and major fish family, Quarter 2 - 2025</t>
  </si>
  <si>
    <t>جدول 3: قيمة الأسماك المصطادة حسب موقع الإنزال والعائلات الرئيسة للأسماك، الربع الثاني - 2025</t>
  </si>
  <si>
    <t>Table 4: Quantity of fish caught by month and major fish families, Quarter 2 - 2025</t>
  </si>
  <si>
    <t>جدول 4: كمية الأسماك المصطادة حسب الشهر والعائلات الرئيسة للأسماك، الربع الثاني - 2025</t>
  </si>
  <si>
    <t>Table 5: Total number of trips by month and landing site, Quarter 2 - 2025</t>
  </si>
  <si>
    <t>جدول 5: عدد رحلات الصيد حسب الشهر وموقع الانزال، الربع الثاني - 2025</t>
  </si>
  <si>
    <t>ابريل</t>
  </si>
  <si>
    <t>April</t>
  </si>
  <si>
    <t>مايو</t>
  </si>
  <si>
    <t>يونيو</t>
  </si>
  <si>
    <t>May</t>
  </si>
  <si>
    <t>Jun</t>
  </si>
  <si>
    <t xml:space="preserve">Metadata </t>
  </si>
  <si>
    <t>البيانات الوصفية</t>
  </si>
  <si>
    <t xml:space="preserve">Enquiries </t>
  </si>
  <si>
    <t>الاستفسارات</t>
  </si>
  <si>
    <t>الرابط</t>
  </si>
  <si>
    <t>جدول 1</t>
  </si>
  <si>
    <t>جدول 2</t>
  </si>
  <si>
    <t>جدول 3</t>
  </si>
  <si>
    <t>جدول 4</t>
  </si>
  <si>
    <t>جدول 5</t>
  </si>
  <si>
    <t>Return to Main Page</t>
  </si>
  <si>
    <t xml:space="preserve">العودة إلى الصفحة الرئيسية </t>
  </si>
  <si>
    <r>
      <rPr>
        <b/>
        <sz val="11"/>
        <color rgb="FFA2AC72"/>
        <rFont val="Arial"/>
        <family val="2"/>
      </rPr>
      <t>Table 1</t>
    </r>
    <r>
      <rPr>
        <b/>
        <sz val="11"/>
        <rFont val="Arial"/>
        <family val="2"/>
      </rPr>
      <t>: Quantity and value of fish caught by major fish families, Quarter 2 - 2025</t>
    </r>
  </si>
  <si>
    <r>
      <rPr>
        <b/>
        <sz val="10"/>
        <color rgb="FFA2AC72"/>
        <rFont val="Arial"/>
        <family val="2"/>
      </rPr>
      <t xml:space="preserve">جدول 1: </t>
    </r>
    <r>
      <rPr>
        <b/>
        <sz val="10"/>
        <rFont val="Arial"/>
        <family val="2"/>
      </rPr>
      <t>كمية وقيمة الأسماك المصطادة حسب العائلات الرئيسة للأسماك، الربع الثاني - 2025</t>
    </r>
  </si>
  <si>
    <r>
      <rPr>
        <b/>
        <sz val="11"/>
        <color rgb="FFA2AC72"/>
        <rFont val="Arial"/>
        <family val="2"/>
      </rPr>
      <t xml:space="preserve">Table 2: </t>
    </r>
    <r>
      <rPr>
        <b/>
        <sz val="11"/>
        <rFont val="Arial"/>
        <family val="2"/>
      </rPr>
      <t>Quantity of fish caught by landing site and major fish family, Quarter 2 - 2025</t>
    </r>
  </si>
  <si>
    <r>
      <rPr>
        <b/>
        <sz val="10"/>
        <color rgb="FFA2AC72"/>
        <rFont val="Arial"/>
        <family val="2"/>
      </rPr>
      <t>جدول 2</t>
    </r>
    <r>
      <rPr>
        <b/>
        <sz val="10"/>
        <rFont val="Arial"/>
        <family val="2"/>
      </rPr>
      <t>: كمية الأسماك المصطادة حسب موقع الإنزال والعائلات الرئيسة للأسماك، الربع الثاني - 2025</t>
    </r>
  </si>
  <si>
    <r>
      <rPr>
        <b/>
        <sz val="11"/>
        <color rgb="FFA2AC72"/>
        <rFont val="Arial"/>
        <family val="2"/>
      </rPr>
      <t>Table 3:</t>
    </r>
    <r>
      <rPr>
        <b/>
        <sz val="11"/>
        <rFont val="Arial"/>
        <family val="2"/>
      </rPr>
      <t xml:space="preserve"> Value of fish caught by landing site and major fish family, Quarter 2 - 2025</t>
    </r>
  </si>
  <si>
    <r>
      <rPr>
        <b/>
        <sz val="10"/>
        <color rgb="FFA2AC72"/>
        <rFont val="Arial"/>
        <family val="2"/>
      </rPr>
      <t>جدول 3:</t>
    </r>
    <r>
      <rPr>
        <b/>
        <sz val="10"/>
        <rFont val="Arial"/>
        <family val="2"/>
      </rPr>
      <t xml:space="preserve"> قيمة الأسماك المصطادة حسب موقع الإنزال والعائلات الرئيسة للأسماك، الربع الثاني - 2025</t>
    </r>
  </si>
  <si>
    <r>
      <rPr>
        <b/>
        <sz val="11"/>
        <color rgb="FFA2AC72"/>
        <rFont val="Arial"/>
        <family val="2"/>
      </rPr>
      <t>Table 4:</t>
    </r>
    <r>
      <rPr>
        <b/>
        <sz val="11"/>
        <rFont val="Arial"/>
        <family val="2"/>
      </rPr>
      <t xml:space="preserve"> Quantity of fish caught by month and major fish families, Quarter 2 - 2025</t>
    </r>
  </si>
  <si>
    <r>
      <rPr>
        <b/>
        <sz val="10"/>
        <color rgb="FFA2AC72"/>
        <rFont val="Arial"/>
        <family val="2"/>
      </rPr>
      <t xml:space="preserve">جدول 4: </t>
    </r>
    <r>
      <rPr>
        <b/>
        <sz val="10"/>
        <rFont val="Arial"/>
        <family val="2"/>
      </rPr>
      <t>كمية الأسماك المصطادة حسب الشهر والعائلات الرئيسة للأسماك، الربع الثاني - 2025</t>
    </r>
  </si>
  <si>
    <r>
      <rPr>
        <b/>
        <sz val="11"/>
        <color rgb="FFA2AC72"/>
        <rFont val="Arial"/>
        <family val="2"/>
      </rPr>
      <t>Table 5:</t>
    </r>
    <r>
      <rPr>
        <b/>
        <sz val="11"/>
        <rFont val="Arial"/>
        <family val="2"/>
      </rPr>
      <t xml:space="preserve"> Total number of trips by month and landing site, Quarter 2 - 2025</t>
    </r>
  </si>
  <si>
    <r>
      <rPr>
        <b/>
        <sz val="10"/>
        <color rgb="FFA2AC72"/>
        <rFont val="Arial"/>
        <family val="2"/>
      </rPr>
      <t>جدول 5:</t>
    </r>
    <r>
      <rPr>
        <b/>
        <sz val="10"/>
        <rFont val="Arial"/>
        <family val="2"/>
      </rPr>
      <t xml:space="preserve"> عدد رحلات الصيد حسب الشهر وموقع الانزال، الربع الثاني - 2025</t>
    </r>
  </si>
  <si>
    <t>Inquiries and Support Request</t>
  </si>
  <si>
    <t>الدعم والإستفسارات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</si>
</sst>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0.0"/>
    <numFmt numFmtId="168" formatCode="#,##0.000"/>
    <numFmt numFmtId="169" formatCode="0.000"/>
  </numFmts>
  <fonts count="40"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b/>
      <sz val="10"/>
      <color rgb="FF636466"/>
      <name val="Tahoma"/>
      <family val="2"/>
    </font>
    <font>
      <sz val="10"/>
      <color theme="1"/>
      <name val="Arial"/>
      <family val="2"/>
    </font>
    <font>
      <b/>
      <sz val="10"/>
      <name val="Arial"/>
      <family val="2"/>
    </font>
    <font>
      <b/>
      <sz val="10"/>
      <color theme="1"/>
      <name val="Arial"/>
      <family val="2"/>
    </font>
    <font>
      <sz val="10"/>
      <name val="Calibri"/>
      <family val="2"/>
      <scheme val="minor"/>
    </font>
    <font>
      <sz val="8"/>
      <color rgb="FFA2AC72"/>
      <name val="Arial"/>
      <family val="2"/>
    </font>
    <font>
      <b/>
      <sz val="8"/>
      <color rgb="FFA2AC72"/>
      <name val="Arial"/>
      <family val="2"/>
    </font>
    <font>
      <b/>
      <sz val="8"/>
      <name val="Tahoma"/>
      <family val="2"/>
    </font>
    <font>
      <u/>
      <sz val="8"/>
      <color theme="10"/>
      <name val="Arial"/>
      <family val="2"/>
    </font>
    <font>
      <sz val="8"/>
      <color rgb="FF000000"/>
      <name val="Arial"/>
      <family val="2"/>
    </font>
    <font>
      <b/>
      <sz val="8"/>
      <color rgb="FF000000"/>
      <name val="Arial"/>
      <family val="2"/>
    </font>
    <font>
      <sz val="8"/>
      <color theme="1"/>
      <name val="Calibri"/>
      <family val="2"/>
      <scheme val="minor"/>
    </font>
    <font>
      <b/>
      <sz val="10"/>
      <color rgb="FFFF0000"/>
      <name val="Tahoma"/>
      <family val="2"/>
    </font>
    <font>
      <sz val="8"/>
      <color rgb="FFFF0000"/>
      <name val="Arial"/>
      <family val="2"/>
    </font>
    <font>
      <sz val="10"/>
      <color theme="1"/>
      <name val="Calibri"/>
      <family val="2"/>
      <scheme val="minor"/>
    </font>
    <font>
      <b/>
      <sz val="16"/>
      <color theme="0"/>
      <name val="Calibri"/>
      <family val="2"/>
      <scheme val="minor"/>
    </font>
    <font>
      <b/>
      <sz val="8"/>
      <color rgb="FFFF0000"/>
      <name val="Arial"/>
      <family val="2"/>
    </font>
    <font>
      <u/>
      <sz val="8"/>
      <color rgb="FF0000FF"/>
      <name val="Arial"/>
      <family val="2"/>
    </font>
    <font>
      <sz val="11"/>
      <color rgb="FFFF0000"/>
      <name val="Arial"/>
      <family val="2"/>
    </font>
    <font>
      <sz val="14"/>
      <color rgb="FFFF0000"/>
      <name val="Arial"/>
      <family val="2"/>
    </font>
    <font>
      <u/>
      <sz val="9"/>
      <color theme="10"/>
      <name val="Calibri"/>
      <family val="2"/>
      <scheme val="minor"/>
    </font>
    <font>
      <u/>
      <sz val="8"/>
      <color theme="10"/>
      <name val="Calibri"/>
      <family val="2"/>
      <scheme val="minor"/>
    </font>
    <font>
      <sz val="9"/>
      <color theme="1"/>
      <name val="Arial"/>
      <family val="2"/>
    </font>
    <font>
      <b/>
      <sz val="10"/>
      <color rgb="FFA2AC7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3">
    <border>
      <left/>
      <right/>
      <top/>
      <bottom/>
      <diagonal/>
    </border>
    <border>
      <left/>
      <right/>
      <top/>
      <bottom style="thin">
        <color indexed="64"/>
      </bottom>
      <diagonal/>
    </border>
    <border>
      <left/>
      <right/>
      <top/>
      <bottom style="thin">
        <color rgb="FFA2AC72"/>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0" fillId="0" borderId="0">
      <alignment vertical="center"/>
    </xf>
    <xf numFmtId="0" fontId="3" fillId="0" borderId="0" applyNumberFormat="0" applyFill="0" applyBorder="0" applyAlignment="0" applyProtection="0"/>
  </cellStyleXfs>
  <cellXfs count="117">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6" fillId="0" borderId="0" xfId="0" applyFont="1"/>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0" fontId="4" fillId="0" borderId="0" xfId="0" applyFont="1" applyAlignment="1">
      <alignment horizontal="left" indent="1"/>
    </xf>
    <xf numFmtId="0" fontId="4" fillId="3" borderId="0" xfId="0" applyFont="1" applyFill="1" applyAlignment="1">
      <alignment horizontal="left" indent="1"/>
    </xf>
    <xf numFmtId="0" fontId="10" fillId="4" borderId="0" xfId="0" applyFont="1" applyFill="1" applyAlignment="1">
      <alignment vertical="center"/>
    </xf>
    <xf numFmtId="0" fontId="12" fillId="4" borderId="0" xfId="0" applyFont="1" applyFill="1" applyAlignment="1">
      <alignment horizontal="left" vertical="center" indent="1"/>
    </xf>
    <xf numFmtId="0" fontId="4" fillId="2" borderId="0" xfId="0" applyFont="1" applyFill="1" applyAlignment="1">
      <alignment horizontal="left" indent="1"/>
    </xf>
    <xf numFmtId="3" fontId="6" fillId="2" borderId="0" xfId="0" applyNumberFormat="1" applyFont="1" applyFill="1"/>
    <xf numFmtId="167" fontId="4" fillId="0" borderId="0" xfId="0" applyNumberFormat="1" applyFont="1"/>
    <xf numFmtId="166" fontId="9" fillId="3" borderId="0" xfId="1" applyNumberFormat="1" applyFont="1" applyFill="1" applyBorder="1" applyAlignment="1">
      <alignment horizontal="right" vertical="center" indent="3" readingOrder="1"/>
    </xf>
    <xf numFmtId="166" fontId="9" fillId="0" borderId="0" xfId="1" applyNumberFormat="1" applyFont="1" applyFill="1" applyBorder="1" applyAlignment="1">
      <alignment horizontal="right" vertical="center" indent="3" readingOrder="1"/>
    </xf>
    <xf numFmtId="0" fontId="17" fillId="0" borderId="0" xfId="0" applyFont="1" applyAlignment="1">
      <alignment horizontal="left"/>
    </xf>
    <xf numFmtId="0" fontId="18" fillId="0" borderId="0" xfId="0" applyFont="1" applyAlignment="1">
      <alignment vertical="center"/>
    </xf>
    <xf numFmtId="0" fontId="17" fillId="0" borderId="1" xfId="0" applyFont="1" applyBorder="1"/>
    <xf numFmtId="0" fontId="19" fillId="0" borderId="0" xfId="0" applyFont="1" applyAlignment="1">
      <alignment horizontal="right" wrapText="1"/>
    </xf>
    <xf numFmtId="165" fontId="8" fillId="2" borderId="0" xfId="1" applyNumberFormat="1" applyFont="1" applyFill="1" applyBorder="1" applyAlignment="1">
      <alignment horizontal="right" vertical="center" indent="2" readingOrder="1"/>
    </xf>
    <xf numFmtId="0" fontId="11" fillId="2" borderId="0" xfId="0" applyFont="1" applyFill="1" applyAlignment="1">
      <alignment horizontal="right"/>
    </xf>
    <xf numFmtId="0" fontId="12" fillId="4" borderId="0" xfId="0" applyFont="1" applyFill="1" applyAlignment="1">
      <alignment horizontal="right" vertical="center" indent="1"/>
    </xf>
    <xf numFmtId="0" fontId="20" fillId="0" borderId="0" xfId="0" applyFont="1"/>
    <xf numFmtId="0" fontId="16" fillId="0" borderId="0" xfId="0" applyFont="1" applyAlignment="1">
      <alignment vertical="center" wrapText="1" readingOrder="2"/>
    </xf>
    <xf numFmtId="0" fontId="21" fillId="0" borderId="0" xfId="0" applyFont="1"/>
    <xf numFmtId="49" fontId="22" fillId="0" borderId="0" xfId="2" applyFont="1" applyAlignment="1">
      <alignment horizontal="right" vertical="center"/>
    </xf>
    <xf numFmtId="49" fontId="15" fillId="0" borderId="0" xfId="2" applyFont="1" applyAlignment="1">
      <alignment vertical="center" wrapText="1" readingOrder="1"/>
    </xf>
    <xf numFmtId="166" fontId="10" fillId="4" borderId="0" xfId="1" applyNumberFormat="1" applyFont="1" applyFill="1" applyBorder="1" applyAlignment="1">
      <alignment horizontal="right" vertical="center" readingOrder="1"/>
    </xf>
    <xf numFmtId="0" fontId="23" fillId="4" borderId="0" xfId="0" applyFont="1" applyFill="1" applyAlignment="1">
      <alignment vertical="center"/>
    </xf>
    <xf numFmtId="0" fontId="8" fillId="4" borderId="0" xfId="0" applyFont="1" applyFill="1" applyAlignment="1">
      <alignment vertical="center"/>
    </xf>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right" vertical="center" wrapText="1" readingOrder="2"/>
    </xf>
    <xf numFmtId="0" fontId="4" fillId="0" borderId="0" xfId="0" applyFont="1" applyAlignment="1">
      <alignment horizontal="left" wrapText="1"/>
    </xf>
    <xf numFmtId="0" fontId="27" fillId="0" borderId="0" xfId="0" applyFont="1"/>
    <xf numFmtId="0" fontId="25"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8" fillId="0" borderId="0" xfId="0" applyFont="1" applyAlignment="1">
      <alignment vertical="center" wrapText="1" readingOrder="2"/>
    </xf>
    <xf numFmtId="0" fontId="9" fillId="0" borderId="0" xfId="0" applyFont="1" applyAlignment="1">
      <alignment horizontal="left" vertical="top" wrapText="1"/>
    </xf>
    <xf numFmtId="0" fontId="29" fillId="0" borderId="0" xfId="0" applyFont="1" applyAlignment="1">
      <alignment horizontal="left"/>
    </xf>
    <xf numFmtId="49" fontId="10" fillId="4" borderId="0" xfId="1" applyNumberFormat="1" applyFont="1" applyFill="1" applyBorder="1" applyAlignment="1">
      <alignment horizontal="right" vertical="center" wrapText="1"/>
    </xf>
    <xf numFmtId="0" fontId="11" fillId="0" borderId="0" xfId="0" applyFont="1" applyAlignment="1">
      <alignment horizontal="right" readingOrder="2"/>
    </xf>
    <xf numFmtId="0" fontId="11" fillId="0" borderId="0" xfId="0" applyFont="1"/>
    <xf numFmtId="3" fontId="4" fillId="3" borderId="0" xfId="0" applyNumberFormat="1" applyFont="1" applyFill="1"/>
    <xf numFmtId="3" fontId="4" fillId="2" borderId="0" xfId="0" applyNumberFormat="1" applyFont="1" applyFill="1"/>
    <xf numFmtId="0" fontId="3" fillId="0" borderId="0" xfId="3" applyAlignment="1">
      <alignment horizontal="center"/>
    </xf>
    <xf numFmtId="0" fontId="4" fillId="2" borderId="0" xfId="7" applyFont="1" applyFill="1" applyAlignment="1">
      <alignment horizontal="left"/>
    </xf>
    <xf numFmtId="0" fontId="6" fillId="2" borderId="0" xfId="7" applyFont="1" applyFill="1" applyAlignment="1">
      <alignment horizontal="left"/>
    </xf>
    <xf numFmtId="0" fontId="32" fillId="4" borderId="0" xfId="0" applyFont="1" applyFill="1" applyAlignment="1">
      <alignmen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6" fillId="2" borderId="0" xfId="8" applyFont="1" applyFill="1" applyAlignment="1">
      <alignment horizontal="right"/>
    </xf>
    <xf numFmtId="0" fontId="4" fillId="2" borderId="0" xfId="8" applyFont="1" applyFill="1" applyAlignment="1"/>
    <xf numFmtId="0" fontId="8" fillId="2" borderId="0" xfId="7" applyFont="1" applyFill="1" applyAlignment="1">
      <alignment horizontal="left"/>
    </xf>
    <xf numFmtId="0" fontId="29"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xf numFmtId="2" fontId="4" fillId="0" borderId="0" xfId="0" applyNumberFormat="1" applyFont="1" applyAlignment="1">
      <alignment horizontal="right"/>
    </xf>
    <xf numFmtId="0" fontId="9" fillId="2" borderId="0" xfId="0" applyFont="1" applyFill="1" applyAlignment="1">
      <alignment vertical="center" readingOrder="2"/>
    </xf>
    <xf numFmtId="167" fontId="34" fillId="2" borderId="0" xfId="0" applyNumberFormat="1" applyFont="1" applyFill="1"/>
    <xf numFmtId="0" fontId="4" fillId="2" borderId="0" xfId="0" applyFont="1" applyFill="1"/>
    <xf numFmtId="0" fontId="11" fillId="2" borderId="0" xfId="0" applyFont="1" applyFill="1"/>
    <xf numFmtId="168" fontId="4" fillId="3" borderId="0" xfId="0" applyNumberFormat="1" applyFont="1" applyFill="1" applyAlignment="1">
      <alignment horizontal="right"/>
    </xf>
    <xf numFmtId="168" fontId="4" fillId="2" borderId="0" xfId="0" applyNumberFormat="1" applyFont="1" applyFill="1" applyAlignment="1">
      <alignment horizontal="right"/>
    </xf>
    <xf numFmtId="168" fontId="4" fillId="0" borderId="0" xfId="0" applyNumberFormat="1" applyFont="1" applyAlignment="1">
      <alignment horizontal="right"/>
    </xf>
    <xf numFmtId="168" fontId="6" fillId="2" borderId="0" xfId="0" applyNumberFormat="1" applyFont="1" applyFill="1" applyAlignment="1">
      <alignment horizontal="right"/>
    </xf>
    <xf numFmtId="168" fontId="4" fillId="3" borderId="0" xfId="0" applyNumberFormat="1" applyFont="1" applyFill="1"/>
    <xf numFmtId="168" fontId="4" fillId="2" borderId="0" xfId="0" applyNumberFormat="1" applyFont="1" applyFill="1"/>
    <xf numFmtId="168" fontId="6" fillId="2" borderId="0" xfId="0" applyNumberFormat="1" applyFont="1" applyFill="1"/>
    <xf numFmtId="168" fontId="4" fillId="0" borderId="0" xfId="0" applyNumberFormat="1" applyFont="1"/>
    <xf numFmtId="169" fontId="6" fillId="2" borderId="0" xfId="0" applyNumberFormat="1" applyFont="1" applyFill="1" applyAlignment="1">
      <alignment horizontal="right"/>
    </xf>
    <xf numFmtId="169" fontId="4" fillId="3" borderId="0" xfId="0" applyNumberFormat="1" applyFont="1" applyFill="1" applyAlignment="1">
      <alignment horizontal="right"/>
    </xf>
    <xf numFmtId="169" fontId="4" fillId="2" borderId="0" xfId="0" applyNumberFormat="1" applyFont="1" applyFill="1" applyAlignment="1">
      <alignment horizontal="right"/>
    </xf>
    <xf numFmtId="0" fontId="6" fillId="2" borderId="0" xfId="0" applyFont="1" applyFill="1"/>
    <xf numFmtId="169" fontId="4" fillId="2" borderId="0" xfId="0" applyNumberFormat="1" applyFont="1" applyFill="1"/>
    <xf numFmtId="0" fontId="18" fillId="0" borderId="0" xfId="0" applyFont="1" applyAlignment="1">
      <alignment horizontal="right" vertical="center" wrapText="1" readingOrder="2"/>
    </xf>
    <xf numFmtId="49" fontId="7" fillId="0" borderId="0" xfId="2" applyFont="1" applyAlignment="1">
      <alignment horizontal="left" vertical="center" wrapText="1" readingOrder="1"/>
    </xf>
    <xf numFmtId="166" fontId="10" fillId="4"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left" vertical="center" readingOrder="1"/>
    </xf>
    <xf numFmtId="1" fontId="35" fillId="2" borderId="0" xfId="0" applyNumberFormat="1" applyFont="1" applyFill="1" applyAlignment="1">
      <alignment horizontal="center" vertical="center" wrapText="1"/>
    </xf>
    <xf numFmtId="0" fontId="31" fillId="4" borderId="0" xfId="0" applyFont="1" applyFill="1" applyAlignment="1">
      <alignment horizontal="left" vertical="center" wrapText="1"/>
    </xf>
    <xf numFmtId="0" fontId="31" fillId="4" borderId="0" xfId="0" applyFont="1" applyFill="1" applyAlignment="1">
      <alignment horizontal="right" vertical="center"/>
    </xf>
    <xf numFmtId="0" fontId="10" fillId="4" borderId="0" xfId="0" applyFont="1" applyFill="1" applyAlignment="1">
      <alignment horizontal="right" vertical="center"/>
    </xf>
    <xf numFmtId="0" fontId="4" fillId="0" borderId="1" xfId="0" applyFont="1" applyBorder="1" applyAlignment="1">
      <alignment horizontal="right"/>
    </xf>
    <xf numFmtId="0" fontId="6" fillId="0" borderId="0" xfId="0" applyFont="1" applyAlignment="1">
      <alignment horizontal="right" vertical="center" wrapText="1"/>
    </xf>
    <xf numFmtId="0" fontId="37" fillId="0" borderId="0" xfId="3" applyFont="1" applyFill="1" applyAlignment="1">
      <alignment horizontal="right" vertical="center"/>
    </xf>
    <xf numFmtId="0" fontId="37" fillId="0" borderId="0" xfId="3" applyFont="1" applyAlignment="1">
      <alignment horizontal="right" vertical="center"/>
    </xf>
    <xf numFmtId="0" fontId="4" fillId="0" borderId="0" xfId="0" applyFont="1" applyAlignment="1">
      <alignment horizontal="right"/>
    </xf>
    <xf numFmtId="0" fontId="4" fillId="0" borderId="1" xfId="0" applyFont="1" applyBorder="1" applyAlignment="1"/>
    <xf numFmtId="0" fontId="6" fillId="0" borderId="0" xfId="0" applyFont="1" applyAlignment="1">
      <alignment wrapText="1"/>
    </xf>
    <xf numFmtId="0" fontId="4" fillId="0" borderId="0" xfId="0" applyFont="1" applyAlignment="1"/>
    <xf numFmtId="0" fontId="37" fillId="0" borderId="0" xfId="3" applyFont="1" applyAlignment="1">
      <alignment vertical="center"/>
    </xf>
    <xf numFmtId="0" fontId="37" fillId="0" borderId="0" xfId="3" applyFont="1" applyFill="1" applyAlignment="1"/>
    <xf numFmtId="0" fontId="36" fillId="0" borderId="0" xfId="3" applyFont="1"/>
    <xf numFmtId="0" fontId="38" fillId="0" borderId="0" xfId="0" applyFont="1"/>
    <xf numFmtId="0" fontId="36" fillId="0" borderId="0" xfId="3" applyFont="1" applyAlignment="1">
      <alignment horizontal="right"/>
    </xf>
    <xf numFmtId="0" fontId="4" fillId="3" borderId="2" xfId="0" applyFont="1" applyFill="1" applyBorder="1" applyAlignment="1">
      <alignment horizontal="left" indent="1"/>
    </xf>
    <xf numFmtId="168" fontId="4" fillId="3" borderId="2" xfId="0" applyNumberFormat="1" applyFont="1" applyFill="1" applyBorder="1" applyAlignment="1">
      <alignment horizontal="right"/>
    </xf>
    <xf numFmtId="166" fontId="9" fillId="3" borderId="2" xfId="1" applyNumberFormat="1" applyFont="1" applyFill="1" applyBorder="1" applyAlignment="1">
      <alignment horizontal="right" vertical="center" indent="3" readingOrder="1"/>
    </xf>
    <xf numFmtId="168" fontId="4" fillId="3" borderId="2" xfId="0" applyNumberFormat="1" applyFont="1" applyFill="1" applyBorder="1"/>
    <xf numFmtId="169" fontId="4" fillId="3" borderId="2" xfId="0" applyNumberFormat="1" applyFont="1" applyFill="1" applyBorder="1" applyAlignment="1">
      <alignment horizontal="right"/>
    </xf>
    <xf numFmtId="0" fontId="24" fillId="0" borderId="0" xfId="3" applyFont="1" applyFill="1" applyBorder="1" applyAlignment="1">
      <alignment horizontal="left"/>
    </xf>
    <xf numFmtId="0" fontId="24" fillId="0" borderId="0" xfId="3" applyFont="1" applyFill="1" applyBorder="1" applyAlignment="1">
      <alignment horizontal="right"/>
    </xf>
  </cellXfs>
  <cellStyles count="10">
    <cellStyle name="Comma" xfId="1" builtinId="3"/>
    <cellStyle name="Hyperlink" xfId="3" builtinId="8"/>
    <cellStyle name="Hyperlink 2" xfId="9" xr:uid="{25F4E3D1-7FC5-4B92-B499-76BFCC2AE5B3}"/>
    <cellStyle name="Normal" xfId="0" builtinId="0"/>
    <cellStyle name="Normal 2" xfId="4" xr:uid="{0DEB374E-6047-4C28-B820-C44387829700}"/>
    <cellStyle name="Normal 2 2 4" xfId="7" xr:uid="{1269A449-8E85-44BE-9C79-662ED125F261}"/>
    <cellStyle name="Normal 3" xfId="6" xr:uid="{832C68F4-1702-406A-8956-8E035DB97DF8}"/>
    <cellStyle name="Normal 5" xfId="8" xr:uid="{56489CEF-6630-4FA0-B1C3-DC9FB40CBCA2}"/>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4343772</xdr:colOff>
      <xdr:row>1</xdr:row>
      <xdr:rowOff>56380</xdr:rowOff>
    </xdr:from>
    <xdr:to>
      <xdr:col>8</xdr:col>
      <xdr:colOff>602208</xdr:colOff>
      <xdr:row>4</xdr:row>
      <xdr:rowOff>45586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2432004" y="216734"/>
          <a:ext cx="2486568" cy="739660"/>
        </a:xfrm>
        <a:prstGeom prst="rect">
          <a:avLst/>
        </a:prstGeom>
      </xdr:spPr>
    </xdr:pic>
    <xdr:clientData/>
  </xdr:twoCellAnchor>
  <xdr:twoCellAnchor editAs="oneCell">
    <xdr:from>
      <xdr:col>0</xdr:col>
      <xdr:colOff>104775</xdr:colOff>
      <xdr:row>1</xdr:row>
      <xdr:rowOff>57150</xdr:rowOff>
    </xdr:from>
    <xdr:to>
      <xdr:col>0</xdr:col>
      <xdr:colOff>2158637</xdr:colOff>
      <xdr:row>3</xdr:row>
      <xdr:rowOff>105154</xdr:rowOff>
    </xdr:to>
    <xdr:pic>
      <xdr:nvPicPr>
        <xdr:cNvPr id="3" name="Graphic 2">
          <a:extLst>
            <a:ext uri="{FF2B5EF4-FFF2-40B4-BE49-F238E27FC236}">
              <a16:creationId xmlns:a16="http://schemas.microsoft.com/office/drawing/2014/main" id="{6E962990-5CFF-45E6-8B3F-3D78718FA0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775" y="219075"/>
          <a:ext cx="205005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1556668</xdr:colOff>
      <xdr:row>2</xdr:row>
      <xdr:rowOff>415172</xdr:rowOff>
    </xdr:to>
    <xdr:pic>
      <xdr:nvPicPr>
        <xdr:cNvPr id="2" name="Picture 1">
          <a:extLst>
            <a:ext uri="{FF2B5EF4-FFF2-40B4-BE49-F238E27FC236}">
              <a16:creationId xmlns:a16="http://schemas.microsoft.com/office/drawing/2014/main" id="{0447D6D3-CDC7-48FD-BC48-176A1E5D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73" y="172861"/>
          <a:ext cx="1425575" cy="569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1528703</xdr:colOff>
      <xdr:row>4</xdr:row>
      <xdr:rowOff>33465</xdr:rowOff>
    </xdr:to>
    <xdr:pic>
      <xdr:nvPicPr>
        <xdr:cNvPr id="2" name="Picture 1">
          <a:extLst>
            <a:ext uri="{FF2B5EF4-FFF2-40B4-BE49-F238E27FC236}">
              <a16:creationId xmlns:a16="http://schemas.microsoft.com/office/drawing/2014/main" id="{9DC69730-CD77-4613-AA49-A51ADA486834}"/>
            </a:ext>
          </a:extLst>
        </xdr:cNvPr>
        <xdr:cNvPicPr>
          <a:picLocks noChangeAspect="1"/>
        </xdr:cNvPicPr>
      </xdr:nvPicPr>
      <xdr:blipFill rotWithShape="1">
        <a:blip xmlns:r="http://schemas.openxmlformats.org/officeDocument/2006/relationships" r:embed="rId1"/>
        <a:srcRect t="20352" b="20343"/>
        <a:stretch/>
      </xdr:blipFill>
      <xdr:spPr>
        <a:xfrm>
          <a:off x="0" y="293079"/>
          <a:ext cx="1534418" cy="59954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scmd-mft-arch\SecureShare\MultiDepartment\MFT%20Data%20Analysis\AppData\Local\Microsoft\Windows\INetCache\Content.Outlook\AppData\Local\Microsoft\Windows\INetCache\maaalmazrouei\AppData\Local\Microsoft\Windows\maaalmazrouei\AppData\Local\Shared%20Documents\General\Phase%20II%20-%20Implementation\Tranche%207%20-%20Emerging%20statistics\05.%20Livestock%20statistics\Tables%20-%20Livestock%20Statistics%20-%202019.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E14"/>
  <sheetViews>
    <sheetView showGridLines="0" tabSelected="1" zoomScale="99" zoomScaleNormal="99" workbookViewId="0"/>
  </sheetViews>
  <sheetFormatPr defaultColWidth="7.7265625" defaultRowHeight="12.5" x14ac:dyDescent="0.25"/>
  <cols>
    <col min="1" max="1" width="33.453125" style="2" customWidth="1"/>
    <col min="2" max="2" width="66" style="2" customWidth="1"/>
    <col min="3" max="3" width="6.81640625" style="104" bestFit="1" customWidth="1"/>
    <col min="4" max="4" width="9.54296875" style="101" customWidth="1"/>
    <col min="5" max="5" width="66" style="23" customWidth="1"/>
    <col min="6" max="8" width="7.7265625" style="2"/>
    <col min="9" max="9" width="13.7265625" style="2" bestFit="1" customWidth="1"/>
    <col min="10" max="10" width="8.54296875" style="2" customWidth="1"/>
    <col min="11" max="11" width="9.7265625" style="2" customWidth="1"/>
    <col min="12" max="16384" width="7.7265625" style="2"/>
  </cols>
  <sheetData>
    <row r="3" spans="2:5" ht="36" customHeight="1" x14ac:dyDescent="0.2">
      <c r="B3" s="17" t="s">
        <v>92</v>
      </c>
      <c r="C3" s="16"/>
      <c r="D3" s="96"/>
      <c r="E3" s="29" t="s">
        <v>93</v>
      </c>
    </row>
    <row r="4" spans="2:5" ht="10.5" x14ac:dyDescent="0.2">
      <c r="B4" s="16"/>
      <c r="C4" s="16"/>
      <c r="D4" s="96"/>
      <c r="E4" s="16"/>
    </row>
    <row r="5" spans="2:5" ht="13" x14ac:dyDescent="0.2">
      <c r="B5" s="8"/>
      <c r="C5" s="105" t="s">
        <v>110</v>
      </c>
      <c r="D5" s="100" t="s">
        <v>111</v>
      </c>
      <c r="E5" s="24"/>
    </row>
    <row r="6" spans="2:5" ht="13" x14ac:dyDescent="0.2">
      <c r="B6" s="8"/>
      <c r="C6" s="105" t="s">
        <v>112</v>
      </c>
      <c r="D6" s="100" t="s">
        <v>113</v>
      </c>
      <c r="E6" s="24"/>
    </row>
    <row r="7" spans="2:5" s="9" customFormat="1" x14ac:dyDescent="0.25">
      <c r="B7" s="1"/>
      <c r="C7" s="102"/>
      <c r="D7" s="97"/>
      <c r="E7" s="25"/>
    </row>
    <row r="8" spans="2:5" ht="13" x14ac:dyDescent="0.3">
      <c r="B8" s="10" t="s">
        <v>0</v>
      </c>
      <c r="C8" s="103" t="s">
        <v>1</v>
      </c>
      <c r="D8" s="98" t="s">
        <v>114</v>
      </c>
      <c r="E8" s="26" t="s">
        <v>2</v>
      </c>
    </row>
    <row r="9" spans="2:5" x14ac:dyDescent="0.25">
      <c r="C9" s="103"/>
      <c r="D9" s="98"/>
    </row>
    <row r="10" spans="2:5" ht="15" customHeight="1" x14ac:dyDescent="0.3">
      <c r="B10" s="2" t="s">
        <v>94</v>
      </c>
      <c r="C10" s="106" t="s">
        <v>46</v>
      </c>
      <c r="D10" s="99" t="s">
        <v>115</v>
      </c>
      <c r="E10" s="30" t="s">
        <v>95</v>
      </c>
    </row>
    <row r="11" spans="2:5" ht="15" customHeight="1" x14ac:dyDescent="0.3">
      <c r="B11" s="2" t="s">
        <v>96</v>
      </c>
      <c r="C11" s="106" t="s">
        <v>47</v>
      </c>
      <c r="D11" s="100" t="s">
        <v>116</v>
      </c>
      <c r="E11" s="30" t="s">
        <v>97</v>
      </c>
    </row>
    <row r="12" spans="2:5" ht="15" customHeight="1" x14ac:dyDescent="0.3">
      <c r="B12" s="2" t="s">
        <v>98</v>
      </c>
      <c r="C12" s="106" t="s">
        <v>48</v>
      </c>
      <c r="D12" s="100" t="s">
        <v>117</v>
      </c>
      <c r="E12" s="30" t="s">
        <v>99</v>
      </c>
    </row>
    <row r="13" spans="2:5" ht="15" customHeight="1" x14ac:dyDescent="0.3">
      <c r="B13" s="2" t="s">
        <v>100</v>
      </c>
      <c r="C13" s="106" t="s">
        <v>49</v>
      </c>
      <c r="D13" s="100" t="s">
        <v>118</v>
      </c>
      <c r="E13" s="30" t="s">
        <v>101</v>
      </c>
    </row>
    <row r="14" spans="2:5" ht="15" customHeight="1" x14ac:dyDescent="0.3">
      <c r="B14" s="2" t="s">
        <v>102</v>
      </c>
      <c r="C14" s="106" t="s">
        <v>50</v>
      </c>
      <c r="D14" s="100" t="s">
        <v>119</v>
      </c>
      <c r="E14" s="30" t="s">
        <v>103</v>
      </c>
    </row>
  </sheetData>
  <sortState xmlns:xlrd2="http://schemas.microsoft.com/office/spreadsheetml/2017/richdata2" ref="B12:C14">
    <sortCondition descending="1" ref="C12:C14"/>
  </sortState>
  <phoneticPr fontId="5" type="noConversion"/>
  <hyperlinks>
    <hyperlink ref="C10:C14" r:id="rId1" location="'Table 12'!A1" display="Table 11" xr:uid="{84BE252A-C75E-47B2-B8E6-CA844CF609B4}"/>
    <hyperlink ref="C10" location="'Table 1'!A1" display="Table 1" xr:uid="{7B4C6A2C-9D0F-4B62-85B0-84291BBD9389}"/>
    <hyperlink ref="C11" location="'Table 2'!A1" display="Table 2" xr:uid="{F9B283A3-DB84-401E-BE3B-F10B47108A94}"/>
    <hyperlink ref="C12" location="'Table 3'!A1" display="Table 3" xr:uid="{785BE1B9-8E40-4E65-8ED6-169A3446FA85}"/>
    <hyperlink ref="C13" location="'Table 4'!A1" display="Table 4" xr:uid="{D091A482-37C0-4D97-B688-9E4B257439B4}"/>
    <hyperlink ref="C14" location="'Table 5'!A1" display="Table 5" xr:uid="{CEA9107A-4876-4E9C-A320-FB7CCD6CED59}"/>
    <hyperlink ref="C6" location="Enquiries!A1" display="Enquiries " xr:uid="{8853C47C-06D4-4C97-B179-940A80935C24}"/>
    <hyperlink ref="C5" location="'Metadata '!A1" display="Metadata " xr:uid="{D02398B3-C00D-43B3-A663-F60815FC1EB4}"/>
    <hyperlink ref="D5" location="'Metadata '!A1" display="البيانات الوصفية" xr:uid="{0F4AB09F-5557-4FEB-98FC-862235A94711}"/>
    <hyperlink ref="D6" location="Enquiries!A1" display="الاستفسارات" xr:uid="{06AF4B8A-4F77-4144-8A33-4FA175B48EC6}"/>
    <hyperlink ref="C6:D6" location="Enquiries!A1" display="Enquiries " xr:uid="{E2195550-6EE4-4552-B81B-85CD1544D753}"/>
    <hyperlink ref="C5:D5" location="Metadata!A1" display="Metadata " xr:uid="{FCBE6847-7587-42A3-AAEF-B4F3CA5BC6DB}"/>
    <hyperlink ref="D11" location="'Table 2'!A1" display="Table 2" xr:uid="{D69DBF0C-80EA-4778-A953-122508ECD545}"/>
    <hyperlink ref="D12" location="'Table 3'!A1" display="Table 3" xr:uid="{18F124B7-43B6-4A84-8207-B4D6394917F9}"/>
    <hyperlink ref="D13" location="'Table 4'!A1" display="Table 4" xr:uid="{D3D154E1-63C8-4107-930E-91563E9F4BF9}"/>
    <hyperlink ref="D14" location="'Table 5'!A1" display="Table 5" xr:uid="{A5251392-C5DE-4C3A-AA8E-46CB94B43C1A}"/>
    <hyperlink ref="D10" location="'Table 1'!A1" display="Table 1" xr:uid="{391B3B56-4CE8-40AC-8046-C27E15FCA5FC}"/>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E21"/>
  <sheetViews>
    <sheetView showGridLines="0" zoomScale="94" zoomScaleNormal="94" workbookViewId="0"/>
  </sheetViews>
  <sheetFormatPr defaultColWidth="8.7265625" defaultRowHeight="10" x14ac:dyDescent="0.2"/>
  <cols>
    <col min="1" max="1" width="8.7265625" style="3" customWidth="1"/>
    <col min="2" max="2" width="31.7265625" style="3" customWidth="1"/>
    <col min="3" max="3" width="13.81640625" style="3" customWidth="1"/>
    <col min="4" max="4" width="16.81640625" style="3" customWidth="1"/>
    <col min="5" max="5" width="31" style="3" customWidth="1"/>
    <col min="6" max="6" width="8.7265625" style="3"/>
    <col min="7" max="7" width="18.1796875" style="3" customWidth="1"/>
    <col min="8" max="16384" width="8.7265625" style="3"/>
  </cols>
  <sheetData>
    <row r="1" spans="1:5" ht="14.5" x14ac:dyDescent="0.35">
      <c r="A1" s="56"/>
    </row>
    <row r="2" spans="1:5" ht="41.25" customHeight="1" x14ac:dyDescent="0.2">
      <c r="B2" s="90" t="s">
        <v>122</v>
      </c>
      <c r="C2" s="90"/>
      <c r="D2" s="89" t="s">
        <v>123</v>
      </c>
      <c r="E2" s="89"/>
    </row>
    <row r="3" spans="1:5" ht="10.5" x14ac:dyDescent="0.2">
      <c r="B3" s="6"/>
      <c r="C3" s="4"/>
      <c r="D3" s="4"/>
    </row>
    <row r="4" spans="1:5" ht="14.5" customHeight="1" x14ac:dyDescent="0.2">
      <c r="B4" s="92" t="s">
        <v>22</v>
      </c>
      <c r="C4" s="35" t="s">
        <v>44</v>
      </c>
      <c r="D4" s="35" t="s">
        <v>45</v>
      </c>
      <c r="E4" s="91" t="s">
        <v>76</v>
      </c>
    </row>
    <row r="5" spans="1:5" ht="10.5" x14ac:dyDescent="0.2">
      <c r="B5" s="92"/>
      <c r="C5" s="51" t="s">
        <v>77</v>
      </c>
      <c r="D5" s="51" t="s">
        <v>78</v>
      </c>
      <c r="E5" s="91"/>
    </row>
    <row r="6" spans="1:5" ht="10.5" x14ac:dyDescent="0.25">
      <c r="B6" s="13" t="s">
        <v>3</v>
      </c>
      <c r="C6" s="79">
        <f>SUM(C7:C15)</f>
        <v>427.35899999999998</v>
      </c>
      <c r="D6" s="79">
        <f>SUM(D7:D15)</f>
        <v>5499.4760000000006</v>
      </c>
      <c r="E6" s="27" t="s">
        <v>24</v>
      </c>
    </row>
    <row r="7" spans="1:5" ht="15" customHeight="1" x14ac:dyDescent="0.2">
      <c r="B7" s="15" t="s">
        <v>8</v>
      </c>
      <c r="C7" s="76">
        <v>45.553000000000004</v>
      </c>
      <c r="D7" s="76">
        <v>687.38800000000003</v>
      </c>
      <c r="E7" s="21" t="s">
        <v>30</v>
      </c>
    </row>
    <row r="8" spans="1:5" ht="15" customHeight="1" x14ac:dyDescent="0.2">
      <c r="B8" s="18" t="s">
        <v>9</v>
      </c>
      <c r="C8" s="77">
        <v>18.557000000000002</v>
      </c>
      <c r="D8" s="77">
        <v>134.14300000000003</v>
      </c>
      <c r="E8" s="22" t="s">
        <v>31</v>
      </c>
    </row>
    <row r="9" spans="1:5" ht="15" customHeight="1" x14ac:dyDescent="0.2">
      <c r="B9" s="15" t="s">
        <v>10</v>
      </c>
      <c r="C9" s="76">
        <v>2.6800000000000006</v>
      </c>
      <c r="D9" s="76">
        <v>58.061000000000007</v>
      </c>
      <c r="E9" s="21" t="s">
        <v>32</v>
      </c>
    </row>
    <row r="10" spans="1:5" ht="15" customHeight="1" x14ac:dyDescent="0.2">
      <c r="B10" s="18" t="s">
        <v>11</v>
      </c>
      <c r="C10" s="77">
        <v>199.04600000000002</v>
      </c>
      <c r="D10" s="77">
        <v>1095.203</v>
      </c>
      <c r="E10" s="22" t="s">
        <v>33</v>
      </c>
    </row>
    <row r="11" spans="1:5" ht="15" customHeight="1" x14ac:dyDescent="0.2">
      <c r="B11" s="15" t="s">
        <v>12</v>
      </c>
      <c r="C11" s="76">
        <v>4.0150000000000006</v>
      </c>
      <c r="D11" s="76">
        <v>42.991000000000014</v>
      </c>
      <c r="E11" s="21" t="s">
        <v>34</v>
      </c>
    </row>
    <row r="12" spans="1:5" ht="15" customHeight="1" x14ac:dyDescent="0.2">
      <c r="B12" s="14" t="s">
        <v>13</v>
      </c>
      <c r="C12" s="78">
        <v>25.887</v>
      </c>
      <c r="D12" s="78">
        <v>609.76300000000015</v>
      </c>
      <c r="E12" s="22" t="s">
        <v>35</v>
      </c>
    </row>
    <row r="13" spans="1:5" ht="15" customHeight="1" x14ac:dyDescent="0.2">
      <c r="B13" s="15" t="s">
        <v>14</v>
      </c>
      <c r="C13" s="76">
        <v>72.695000000000007</v>
      </c>
      <c r="D13" s="76">
        <v>2192.0730000000003</v>
      </c>
      <c r="E13" s="21" t="s">
        <v>36</v>
      </c>
    </row>
    <row r="14" spans="1:5" ht="15" customHeight="1" x14ac:dyDescent="0.2">
      <c r="B14" s="14" t="s">
        <v>15</v>
      </c>
      <c r="C14" s="78">
        <v>9.3900000000000023</v>
      </c>
      <c r="D14" s="78">
        <v>83.896000000000015</v>
      </c>
      <c r="E14" s="22" t="s">
        <v>37</v>
      </c>
    </row>
    <row r="15" spans="1:5" ht="15" customHeight="1" x14ac:dyDescent="0.2">
      <c r="B15" s="110" t="s">
        <v>4</v>
      </c>
      <c r="C15" s="111">
        <v>49.536000000000016</v>
      </c>
      <c r="D15" s="111">
        <v>595.95800000000008</v>
      </c>
      <c r="E15" s="112" t="s">
        <v>38</v>
      </c>
    </row>
    <row r="17" spans="2:5" x14ac:dyDescent="0.2">
      <c r="B17" s="7" t="s">
        <v>16</v>
      </c>
      <c r="E17" s="28" t="s">
        <v>43</v>
      </c>
    </row>
    <row r="18" spans="2:5" x14ac:dyDescent="0.2">
      <c r="B18" s="7" t="s">
        <v>75</v>
      </c>
      <c r="C18" s="20"/>
      <c r="D18" s="20"/>
      <c r="E18" s="52" t="s">
        <v>74</v>
      </c>
    </row>
    <row r="19" spans="2:5" x14ac:dyDescent="0.2">
      <c r="D19" s="20"/>
    </row>
    <row r="20" spans="2:5" ht="12" x14ac:dyDescent="0.3">
      <c r="B20" s="107" t="s">
        <v>120</v>
      </c>
      <c r="C20" s="108"/>
      <c r="E20" s="109" t="s">
        <v>121</v>
      </c>
    </row>
    <row r="21" spans="2:5" ht="12" x14ac:dyDescent="0.3">
      <c r="B21" s="107" t="s">
        <v>89</v>
      </c>
      <c r="C21" s="108"/>
      <c r="E21" s="107" t="s">
        <v>90</v>
      </c>
    </row>
  </sheetData>
  <mergeCells count="4">
    <mergeCell ref="D2:E2"/>
    <mergeCell ref="B2:C2"/>
    <mergeCell ref="E4:E5"/>
    <mergeCell ref="B4:B5"/>
  </mergeCells>
  <hyperlinks>
    <hyperlink ref="B20" location="Index!A1" display="Return to Main Page" xr:uid="{ACFFE8E8-4152-4D96-B9AB-4E1717A2134E}"/>
    <hyperlink ref="E20" location="Index!A1" display="العودة إلى الصفحة الرئيسية " xr:uid="{7D0E13FB-A4C5-4983-B9A6-BD8C0B94DDE4}"/>
    <hyperlink ref="E21" location="Enquiries!A1" display="للنشر الإعلامي يُرجى التواصل معنا للدعم والتنسيق." xr:uid="{4D6B10BF-B171-4F44-AF98-331C86145320}"/>
    <hyperlink ref="B21" location="Enquiries!A1" display="Contact us for media support and coordination." xr:uid="{2AD2AA95-F240-4CB8-AF59-37911E3DAA84}"/>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O18"/>
  <sheetViews>
    <sheetView showGridLines="0" zoomScale="90" zoomScaleNormal="90" workbookViewId="0"/>
  </sheetViews>
  <sheetFormatPr defaultColWidth="8.7265625" defaultRowHeight="10" x14ac:dyDescent="0.2"/>
  <cols>
    <col min="1" max="1" width="8.7265625" style="3"/>
    <col min="2" max="2" width="32" style="3" customWidth="1"/>
    <col min="3" max="3" width="14.7265625" style="3" bestFit="1" customWidth="1"/>
    <col min="4" max="4" width="13.54296875" style="3" bestFit="1" customWidth="1"/>
    <col min="5" max="7" width="11.81640625" style="3" customWidth="1"/>
    <col min="8" max="8" width="13.81640625" style="3" bestFit="1" customWidth="1"/>
    <col min="9" max="9" width="16" style="3" bestFit="1" customWidth="1"/>
    <col min="10" max="11" width="11.81640625" style="3" customWidth="1"/>
    <col min="12" max="12" width="14" style="3" customWidth="1"/>
    <col min="13" max="13" width="18.7265625" style="3" customWidth="1"/>
    <col min="14" max="14" width="8.7265625" style="3"/>
    <col min="15" max="15" width="10.81640625" style="3" bestFit="1" customWidth="1"/>
    <col min="16" max="16384" width="8.7265625" style="3"/>
  </cols>
  <sheetData>
    <row r="1" spans="1:15" ht="15" customHeight="1" x14ac:dyDescent="0.35">
      <c r="A1" s="56"/>
      <c r="J1" s="31"/>
      <c r="K1" s="31"/>
      <c r="L1" s="31"/>
      <c r="M1" s="31"/>
    </row>
    <row r="2" spans="1:15" s="32" customFormat="1" ht="32.25" customHeight="1" x14ac:dyDescent="0.2">
      <c r="B2" s="90" t="s">
        <v>124</v>
      </c>
      <c r="C2" s="90"/>
      <c r="D2" s="90"/>
      <c r="E2" s="90"/>
      <c r="F2" s="34"/>
      <c r="I2" s="48"/>
      <c r="J2" s="89" t="s">
        <v>125</v>
      </c>
      <c r="K2" s="89"/>
      <c r="L2" s="89"/>
      <c r="M2" s="89"/>
    </row>
    <row r="3" spans="1:15" ht="10.5" x14ac:dyDescent="0.2">
      <c r="B3" s="2" t="s">
        <v>6</v>
      </c>
      <c r="C3" s="4"/>
      <c r="D3" s="4"/>
      <c r="E3" s="4"/>
      <c r="F3" s="4"/>
      <c r="G3" s="4"/>
      <c r="H3" s="4"/>
      <c r="I3" s="4"/>
      <c r="J3" s="4"/>
      <c r="K3" s="4"/>
      <c r="L3" s="4"/>
      <c r="M3" s="3" t="s">
        <v>42</v>
      </c>
    </row>
    <row r="4" spans="1:15" ht="10.5" x14ac:dyDescent="0.2">
      <c r="B4" s="6"/>
      <c r="C4" s="4"/>
      <c r="D4" s="4"/>
      <c r="E4" s="4"/>
      <c r="F4" s="4"/>
      <c r="G4" s="4"/>
      <c r="H4" s="4"/>
      <c r="I4" s="4"/>
      <c r="J4" s="4"/>
      <c r="K4" s="4"/>
      <c r="L4" s="4"/>
    </row>
    <row r="5" spans="1:15" ht="14.5" customHeight="1" x14ac:dyDescent="0.2">
      <c r="B5" s="92" t="s">
        <v>23</v>
      </c>
      <c r="C5" s="35" t="s">
        <v>30</v>
      </c>
      <c r="D5" s="35" t="s">
        <v>31</v>
      </c>
      <c r="E5" s="35" t="s">
        <v>32</v>
      </c>
      <c r="F5" s="35" t="s">
        <v>33</v>
      </c>
      <c r="G5" s="35" t="s">
        <v>34</v>
      </c>
      <c r="H5" s="35" t="s">
        <v>35</v>
      </c>
      <c r="I5" s="35" t="s">
        <v>36</v>
      </c>
      <c r="J5" s="35" t="s">
        <v>37</v>
      </c>
      <c r="K5" s="35" t="s">
        <v>38</v>
      </c>
      <c r="L5" s="35" t="s">
        <v>24</v>
      </c>
      <c r="M5" s="91" t="s">
        <v>41</v>
      </c>
      <c r="N5" s="5"/>
      <c r="O5" s="5"/>
    </row>
    <row r="6" spans="1:15" ht="21.75" customHeight="1" x14ac:dyDescent="0.2">
      <c r="B6" s="92"/>
      <c r="C6" s="35" t="s">
        <v>8</v>
      </c>
      <c r="D6" s="35" t="s">
        <v>9</v>
      </c>
      <c r="E6" s="35" t="s">
        <v>21</v>
      </c>
      <c r="F6" s="35" t="s">
        <v>11</v>
      </c>
      <c r="G6" s="35" t="s">
        <v>12</v>
      </c>
      <c r="H6" s="35" t="s">
        <v>13</v>
      </c>
      <c r="I6" s="35" t="s">
        <v>14</v>
      </c>
      <c r="J6" s="35" t="s">
        <v>15</v>
      </c>
      <c r="K6" s="35" t="s">
        <v>4</v>
      </c>
      <c r="L6" s="35" t="s">
        <v>79</v>
      </c>
      <c r="M6" s="91"/>
      <c r="N6" s="72"/>
      <c r="O6" s="72"/>
    </row>
    <row r="7" spans="1:15" ht="15" customHeight="1" x14ac:dyDescent="0.3">
      <c r="B7" s="12" t="s">
        <v>3</v>
      </c>
      <c r="C7" s="82">
        <f t="shared" ref="C7:K7" si="0">SUM(C8:C12)</f>
        <v>45.553000000000011</v>
      </c>
      <c r="D7" s="82">
        <f t="shared" si="0"/>
        <v>18.557000000000002</v>
      </c>
      <c r="E7" s="82">
        <f t="shared" si="0"/>
        <v>2.680000000000001</v>
      </c>
      <c r="F7" s="82">
        <f t="shared" si="0"/>
        <v>199.04600000000002</v>
      </c>
      <c r="G7" s="82">
        <f t="shared" si="0"/>
        <v>4.0150000000000006</v>
      </c>
      <c r="H7" s="82">
        <f t="shared" si="0"/>
        <v>25.887</v>
      </c>
      <c r="I7" s="82">
        <f t="shared" si="0"/>
        <v>72.695000000000007</v>
      </c>
      <c r="J7" s="82">
        <f t="shared" si="0"/>
        <v>9.3900000000000023</v>
      </c>
      <c r="K7" s="82">
        <f t="shared" si="0"/>
        <v>49.536000000000008</v>
      </c>
      <c r="L7" s="82">
        <f>SUM(L8:L12)</f>
        <v>427.35900000000004</v>
      </c>
      <c r="M7" s="27" t="s">
        <v>24</v>
      </c>
      <c r="N7" s="73"/>
      <c r="O7" s="93"/>
    </row>
    <row r="8" spans="1:15" ht="15" customHeight="1" x14ac:dyDescent="0.3">
      <c r="B8" s="15" t="s">
        <v>91</v>
      </c>
      <c r="C8" s="80">
        <v>24.097000000000005</v>
      </c>
      <c r="D8" s="80">
        <v>18.557000000000002</v>
      </c>
      <c r="E8" s="80">
        <v>0.96600000000000019</v>
      </c>
      <c r="F8" s="80">
        <v>172.80400000000003</v>
      </c>
      <c r="G8" s="80">
        <v>4.0150000000000006</v>
      </c>
      <c r="H8" s="80">
        <v>13.062000000000001</v>
      </c>
      <c r="I8" s="80">
        <v>31.099000000000004</v>
      </c>
      <c r="J8" s="80">
        <v>9.2890000000000015</v>
      </c>
      <c r="K8" s="80">
        <v>38.033000000000008</v>
      </c>
      <c r="L8" s="80">
        <f>SUM(C8:K8)</f>
        <v>311.92200000000003</v>
      </c>
      <c r="M8" s="21" t="s">
        <v>39</v>
      </c>
      <c r="N8" s="73"/>
      <c r="O8" s="93"/>
    </row>
    <row r="9" spans="1:15" ht="15" customHeight="1" x14ac:dyDescent="0.3">
      <c r="B9" s="18" t="s">
        <v>17</v>
      </c>
      <c r="C9" s="81">
        <v>3.7510000000000008</v>
      </c>
      <c r="D9" s="81">
        <v>0</v>
      </c>
      <c r="E9" s="81">
        <v>1.0660000000000003</v>
      </c>
      <c r="F9" s="81">
        <v>13.493000000000004</v>
      </c>
      <c r="G9" s="81">
        <v>0</v>
      </c>
      <c r="H9" s="81">
        <v>6.7610000000000001</v>
      </c>
      <c r="I9" s="81">
        <v>13.540000000000001</v>
      </c>
      <c r="J9" s="81">
        <v>0.10100000000000003</v>
      </c>
      <c r="K9" s="81">
        <v>6.0600000000000005</v>
      </c>
      <c r="L9" s="81">
        <f>SUM(C9:K9)</f>
        <v>44.772000000000006</v>
      </c>
      <c r="M9" s="22" t="s">
        <v>40</v>
      </c>
      <c r="N9" s="73"/>
      <c r="O9" s="93"/>
    </row>
    <row r="10" spans="1:15" ht="15" customHeight="1" x14ac:dyDescent="0.3">
      <c r="B10" s="15" t="s">
        <v>18</v>
      </c>
      <c r="C10" s="80">
        <v>9.5740000000000016</v>
      </c>
      <c r="D10" s="80">
        <v>0</v>
      </c>
      <c r="E10" s="80">
        <v>5.1000000000000018E-2</v>
      </c>
      <c r="F10" s="80">
        <v>0.22100000000000006</v>
      </c>
      <c r="G10" s="80">
        <v>0</v>
      </c>
      <c r="H10" s="80">
        <v>2.2870000000000004</v>
      </c>
      <c r="I10" s="80">
        <v>2.5320000000000005</v>
      </c>
      <c r="J10" s="80">
        <v>0</v>
      </c>
      <c r="K10" s="80">
        <v>1.0920000000000003</v>
      </c>
      <c r="L10" s="80">
        <f>SUM(C10:K10)</f>
        <v>15.757000000000003</v>
      </c>
      <c r="M10" s="21" t="s">
        <v>27</v>
      </c>
      <c r="N10" s="73"/>
      <c r="O10" s="93"/>
    </row>
    <row r="11" spans="1:15" ht="15" customHeight="1" x14ac:dyDescent="0.3">
      <c r="B11" s="18" t="s">
        <v>19</v>
      </c>
      <c r="C11" s="81">
        <v>2.8410000000000006</v>
      </c>
      <c r="D11" s="81">
        <v>0</v>
      </c>
      <c r="E11" s="81">
        <v>0.31600000000000006</v>
      </c>
      <c r="F11" s="81">
        <v>0</v>
      </c>
      <c r="G11" s="81">
        <v>0</v>
      </c>
      <c r="H11" s="81">
        <v>0.67500000000000004</v>
      </c>
      <c r="I11" s="81">
        <v>23.813000000000002</v>
      </c>
      <c r="J11" s="81">
        <v>0</v>
      </c>
      <c r="K11" s="81">
        <v>0.93400000000000016</v>
      </c>
      <c r="L11" s="81">
        <f>SUM(C11:K11)</f>
        <v>28.579000000000004</v>
      </c>
      <c r="M11" s="22" t="s">
        <v>26</v>
      </c>
      <c r="N11" s="73"/>
      <c r="O11" s="93"/>
    </row>
    <row r="12" spans="1:15" ht="15" customHeight="1" x14ac:dyDescent="0.3">
      <c r="B12" s="110" t="s">
        <v>20</v>
      </c>
      <c r="C12" s="113">
        <v>5.2900000000000009</v>
      </c>
      <c r="D12" s="113">
        <v>0</v>
      </c>
      <c r="E12" s="113">
        <v>0.28100000000000008</v>
      </c>
      <c r="F12" s="113">
        <v>12.528000000000004</v>
      </c>
      <c r="G12" s="113">
        <v>0</v>
      </c>
      <c r="H12" s="113">
        <v>3.1020000000000008</v>
      </c>
      <c r="I12" s="113">
        <v>1.7110000000000003</v>
      </c>
      <c r="J12" s="113">
        <v>0</v>
      </c>
      <c r="K12" s="113">
        <v>3.4170000000000011</v>
      </c>
      <c r="L12" s="113">
        <f>SUM(C12:K12)</f>
        <v>26.329000000000008</v>
      </c>
      <c r="M12" s="112" t="s">
        <v>28</v>
      </c>
      <c r="N12" s="73"/>
      <c r="O12" s="93"/>
    </row>
    <row r="13" spans="1:15" ht="7.5" customHeight="1" x14ac:dyDescent="0.2">
      <c r="L13" s="20"/>
      <c r="N13" s="74"/>
      <c r="O13" s="74"/>
    </row>
    <row r="14" spans="1:15" s="53" customFormat="1" x14ac:dyDescent="0.2">
      <c r="B14" s="7" t="s">
        <v>16</v>
      </c>
      <c r="M14" s="28" t="s">
        <v>43</v>
      </c>
      <c r="N14" s="75"/>
      <c r="O14" s="75"/>
    </row>
    <row r="15" spans="1:15" s="53" customFormat="1" x14ac:dyDescent="0.2">
      <c r="B15" s="53" t="s">
        <v>75</v>
      </c>
      <c r="M15" s="52" t="s">
        <v>74</v>
      </c>
    </row>
    <row r="16" spans="1:15" ht="12" x14ac:dyDescent="0.3">
      <c r="M16" s="109" t="s">
        <v>121</v>
      </c>
    </row>
    <row r="17" spans="2:13" ht="12" x14ac:dyDescent="0.3">
      <c r="B17" s="107" t="s">
        <v>120</v>
      </c>
      <c r="C17" s="108"/>
      <c r="G17" s="71"/>
      <c r="H17" s="71"/>
      <c r="I17" s="71"/>
      <c r="J17" s="71"/>
      <c r="K17" s="71"/>
      <c r="L17" s="71"/>
      <c r="M17" s="107" t="s">
        <v>90</v>
      </c>
    </row>
    <row r="18" spans="2:13" ht="12" x14ac:dyDescent="0.3">
      <c r="B18" s="107" t="s">
        <v>89</v>
      </c>
      <c r="C18" s="108"/>
    </row>
  </sheetData>
  <mergeCells count="5">
    <mergeCell ref="B2:E2"/>
    <mergeCell ref="J2:M2"/>
    <mergeCell ref="M5:M6"/>
    <mergeCell ref="B5:B6"/>
    <mergeCell ref="O7:O12"/>
  </mergeCells>
  <hyperlinks>
    <hyperlink ref="B17" location="Index!A1" display="Return to Main Page" xr:uid="{E5F3EEA5-53F5-4BDD-8CD4-C0BD8C059F2F}"/>
    <hyperlink ref="M16" location="Index!A1" display="العودة إلى الصفحة الرئيسية " xr:uid="{678EC529-270E-43DE-A251-AD7540929F36}"/>
    <hyperlink ref="M17" location="Enquiries!A1" display="للنشر الإعلامي يُرجى التواصل معنا للدعم والتنسيق." xr:uid="{88F6A7F9-72A5-40BA-A221-23EB45D80222}"/>
    <hyperlink ref="B18" location="Enquiries!A1" display="Contact us for media support and coordination." xr:uid="{14317682-2411-483D-9BBE-C5145BD6FA28}"/>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M18"/>
  <sheetViews>
    <sheetView showGridLines="0" zoomScale="90" zoomScaleNormal="90" workbookViewId="0"/>
  </sheetViews>
  <sheetFormatPr defaultColWidth="8.7265625" defaultRowHeight="10" x14ac:dyDescent="0.2"/>
  <cols>
    <col min="1" max="1" width="8.7265625" style="3"/>
    <col min="2" max="2" width="22.26953125" style="3" customWidth="1"/>
    <col min="3" max="3" width="14.7265625" style="3" bestFit="1" customWidth="1"/>
    <col min="4" max="4" width="13.54296875" style="3" bestFit="1" customWidth="1"/>
    <col min="5" max="5" width="13.26953125" style="3" bestFit="1" customWidth="1"/>
    <col min="6" max="6" width="12.7265625" style="3" bestFit="1" customWidth="1"/>
    <col min="7" max="7" width="13" style="3" bestFit="1" customWidth="1"/>
    <col min="8" max="8" width="13.81640625" style="3" bestFit="1" customWidth="1"/>
    <col min="9" max="9" width="16" style="3" bestFit="1" customWidth="1"/>
    <col min="10" max="11" width="11.81640625" style="3" customWidth="1"/>
    <col min="12" max="12" width="13.7265625" style="3" customWidth="1"/>
    <col min="13" max="13" width="17" style="3" customWidth="1"/>
    <col min="14" max="16384" width="8.7265625" style="3"/>
  </cols>
  <sheetData>
    <row r="1" spans="1:13" ht="14.5" x14ac:dyDescent="0.35">
      <c r="A1" s="56"/>
    </row>
    <row r="2" spans="1:13" s="32" customFormat="1" ht="34.5" customHeight="1" x14ac:dyDescent="0.2">
      <c r="B2" s="90" t="s">
        <v>126</v>
      </c>
      <c r="C2" s="90"/>
      <c r="D2" s="90"/>
      <c r="E2" s="90"/>
      <c r="F2" s="33"/>
      <c r="G2" s="33"/>
      <c r="I2" s="48"/>
      <c r="J2" s="89" t="s">
        <v>127</v>
      </c>
      <c r="K2" s="89"/>
      <c r="L2" s="89"/>
      <c r="M2" s="89"/>
    </row>
    <row r="3" spans="1:13" ht="10.5" x14ac:dyDescent="0.2">
      <c r="B3" s="2" t="s">
        <v>7</v>
      </c>
      <c r="C3" s="4"/>
      <c r="D3" s="4"/>
      <c r="E3" s="4"/>
      <c r="F3" s="4"/>
      <c r="G3" s="4"/>
      <c r="H3" s="4"/>
      <c r="I3" s="4"/>
      <c r="J3" s="4"/>
      <c r="K3" s="4"/>
      <c r="L3" s="4"/>
      <c r="M3" s="3" t="s">
        <v>29</v>
      </c>
    </row>
    <row r="4" spans="1:13" ht="10.5" x14ac:dyDescent="0.2">
      <c r="B4" s="6"/>
      <c r="C4" s="4"/>
      <c r="D4" s="4"/>
      <c r="E4" s="4"/>
      <c r="F4" s="4"/>
      <c r="G4" s="4"/>
      <c r="H4" s="4"/>
      <c r="I4" s="4"/>
      <c r="J4" s="4"/>
      <c r="K4" s="4"/>
      <c r="L4" s="4"/>
    </row>
    <row r="5" spans="1:13" ht="14.5" customHeight="1" x14ac:dyDescent="0.2">
      <c r="B5" s="92" t="s">
        <v>23</v>
      </c>
      <c r="C5" s="35" t="s">
        <v>30</v>
      </c>
      <c r="D5" s="35" t="s">
        <v>31</v>
      </c>
      <c r="E5" s="35" t="s">
        <v>32</v>
      </c>
      <c r="F5" s="35" t="s">
        <v>33</v>
      </c>
      <c r="G5" s="35" t="s">
        <v>34</v>
      </c>
      <c r="H5" s="35" t="s">
        <v>35</v>
      </c>
      <c r="I5" s="35" t="s">
        <v>36</v>
      </c>
      <c r="J5" s="35" t="s">
        <v>37</v>
      </c>
      <c r="K5" s="35" t="s">
        <v>38</v>
      </c>
      <c r="L5" s="35" t="s">
        <v>24</v>
      </c>
      <c r="M5" s="91" t="s">
        <v>41</v>
      </c>
    </row>
    <row r="6" spans="1:13" ht="18" customHeight="1" x14ac:dyDescent="0.2">
      <c r="B6" s="92"/>
      <c r="C6" s="35" t="s">
        <v>8</v>
      </c>
      <c r="D6" s="35" t="s">
        <v>9</v>
      </c>
      <c r="E6" s="35" t="s">
        <v>21</v>
      </c>
      <c r="F6" s="35" t="s">
        <v>11</v>
      </c>
      <c r="G6" s="35" t="s">
        <v>12</v>
      </c>
      <c r="H6" s="35" t="s">
        <v>13</v>
      </c>
      <c r="I6" s="35" t="s">
        <v>14</v>
      </c>
      <c r="J6" s="35" t="s">
        <v>15</v>
      </c>
      <c r="K6" s="35" t="s">
        <v>4</v>
      </c>
      <c r="L6" s="35" t="s">
        <v>3</v>
      </c>
      <c r="M6" s="91"/>
    </row>
    <row r="7" spans="1:13" ht="15" customHeight="1" x14ac:dyDescent="0.25">
      <c r="B7" s="12" t="s">
        <v>3</v>
      </c>
      <c r="C7" s="82">
        <f t="shared" ref="C7:K7" si="0">SUM(C8:C12)</f>
        <v>687.38800000000015</v>
      </c>
      <c r="D7" s="82">
        <f t="shared" si="0"/>
        <v>134.14300000000003</v>
      </c>
      <c r="E7" s="82">
        <f t="shared" si="0"/>
        <v>58.061000000000014</v>
      </c>
      <c r="F7" s="82">
        <f t="shared" si="0"/>
        <v>1095.203</v>
      </c>
      <c r="G7" s="82">
        <f t="shared" si="0"/>
        <v>42.991000000000014</v>
      </c>
      <c r="H7" s="82">
        <f t="shared" si="0"/>
        <v>609.76300000000015</v>
      </c>
      <c r="I7" s="82">
        <f t="shared" si="0"/>
        <v>2192.0730000000003</v>
      </c>
      <c r="J7" s="82">
        <f t="shared" si="0"/>
        <v>83.896000000000015</v>
      </c>
      <c r="K7" s="82">
        <f t="shared" si="0"/>
        <v>595.9580000000002</v>
      </c>
      <c r="L7" s="82">
        <f>SUM(L8:L12)</f>
        <v>5499.4760000000015</v>
      </c>
      <c r="M7" s="27" t="s">
        <v>24</v>
      </c>
    </row>
    <row r="8" spans="1:13" ht="15" customHeight="1" x14ac:dyDescent="0.2">
      <c r="B8" s="15" t="s">
        <v>91</v>
      </c>
      <c r="C8" s="80">
        <v>359.69100000000003</v>
      </c>
      <c r="D8" s="80">
        <v>134.14300000000003</v>
      </c>
      <c r="E8" s="80">
        <v>23.602000000000004</v>
      </c>
      <c r="F8" s="80">
        <v>937.70300000000009</v>
      </c>
      <c r="G8" s="80">
        <v>42.991000000000014</v>
      </c>
      <c r="H8" s="80">
        <v>304.49100000000004</v>
      </c>
      <c r="I8" s="80">
        <v>978.1110000000001</v>
      </c>
      <c r="J8" s="80">
        <v>82.936000000000021</v>
      </c>
      <c r="K8" s="80">
        <v>471.26000000000005</v>
      </c>
      <c r="L8" s="80">
        <f>SUM(C8:K8)</f>
        <v>3334.9280000000003</v>
      </c>
      <c r="M8" s="21" t="s">
        <v>39</v>
      </c>
    </row>
    <row r="9" spans="1:13" ht="15" customHeight="1" x14ac:dyDescent="0.2">
      <c r="B9" s="18" t="s">
        <v>17</v>
      </c>
      <c r="C9" s="83">
        <v>59.446000000000005</v>
      </c>
      <c r="D9" s="83">
        <v>0</v>
      </c>
      <c r="E9" s="83">
        <v>20.402000000000001</v>
      </c>
      <c r="F9" s="83">
        <v>69.804000000000016</v>
      </c>
      <c r="G9" s="83">
        <v>0</v>
      </c>
      <c r="H9" s="83">
        <v>156.41400000000004</v>
      </c>
      <c r="I9" s="83">
        <v>412.7650000000001</v>
      </c>
      <c r="J9" s="83">
        <v>0.96000000000000019</v>
      </c>
      <c r="K9" s="83">
        <v>79.833000000000013</v>
      </c>
      <c r="L9" s="83">
        <f t="shared" ref="L9:L12" si="1">SUM(C9:K9)</f>
        <v>799.62400000000014</v>
      </c>
      <c r="M9" s="22" t="s">
        <v>40</v>
      </c>
    </row>
    <row r="10" spans="1:13" ht="15" customHeight="1" x14ac:dyDescent="0.2">
      <c r="B10" s="15" t="s">
        <v>18</v>
      </c>
      <c r="C10" s="80">
        <v>118.01100000000002</v>
      </c>
      <c r="D10" s="80">
        <v>0</v>
      </c>
      <c r="E10" s="80">
        <v>1.0170000000000001</v>
      </c>
      <c r="F10" s="80">
        <v>0</v>
      </c>
      <c r="G10" s="80">
        <v>0</v>
      </c>
      <c r="H10" s="80">
        <v>51.39</v>
      </c>
      <c r="I10" s="80">
        <v>49.061000000000007</v>
      </c>
      <c r="J10" s="80">
        <v>0</v>
      </c>
      <c r="K10" s="80">
        <v>6.0360000000000014</v>
      </c>
      <c r="L10" s="80">
        <f t="shared" si="1"/>
        <v>225.51500000000001</v>
      </c>
      <c r="M10" s="21" t="s">
        <v>27</v>
      </c>
    </row>
    <row r="11" spans="1:13" ht="15" customHeight="1" x14ac:dyDescent="0.2">
      <c r="B11" s="18" t="s">
        <v>19</v>
      </c>
      <c r="C11" s="83">
        <v>38.768000000000008</v>
      </c>
      <c r="D11" s="83">
        <v>0</v>
      </c>
      <c r="E11" s="83">
        <v>7.8150000000000013</v>
      </c>
      <c r="F11" s="83">
        <v>0</v>
      </c>
      <c r="G11" s="83">
        <v>0</v>
      </c>
      <c r="H11" s="83">
        <v>19.095000000000002</v>
      </c>
      <c r="I11" s="83">
        <v>713.5200000000001</v>
      </c>
      <c r="J11" s="83">
        <v>0</v>
      </c>
      <c r="K11" s="83">
        <v>16.263000000000002</v>
      </c>
      <c r="L11" s="83">
        <f t="shared" si="1"/>
        <v>795.46100000000013</v>
      </c>
      <c r="M11" s="22" t="s">
        <v>26</v>
      </c>
    </row>
    <row r="12" spans="1:13" ht="15" customHeight="1" x14ac:dyDescent="0.2">
      <c r="B12" s="110" t="s">
        <v>20</v>
      </c>
      <c r="C12" s="113">
        <v>111.47200000000001</v>
      </c>
      <c r="D12" s="113">
        <v>0</v>
      </c>
      <c r="E12" s="113">
        <v>5.2250000000000005</v>
      </c>
      <c r="F12" s="113">
        <v>87.696000000000012</v>
      </c>
      <c r="G12" s="113">
        <v>0</v>
      </c>
      <c r="H12" s="113">
        <v>78.373000000000005</v>
      </c>
      <c r="I12" s="113">
        <v>38.616000000000014</v>
      </c>
      <c r="J12" s="113">
        <v>0</v>
      </c>
      <c r="K12" s="113">
        <v>22.566000000000003</v>
      </c>
      <c r="L12" s="113">
        <f t="shared" si="1"/>
        <v>343.94800000000009</v>
      </c>
      <c r="M12" s="112" t="s">
        <v>28</v>
      </c>
    </row>
    <row r="13" spans="1:13" ht="6.75" customHeight="1" x14ac:dyDescent="0.2"/>
    <row r="14" spans="1:13" s="53" customFormat="1" x14ac:dyDescent="0.2">
      <c r="B14" s="7" t="s">
        <v>16</v>
      </c>
      <c r="M14" s="28" t="s">
        <v>43</v>
      </c>
    </row>
    <row r="15" spans="1:13" s="53" customFormat="1" x14ac:dyDescent="0.2">
      <c r="B15" s="53" t="s">
        <v>75</v>
      </c>
      <c r="M15" s="52" t="s">
        <v>74</v>
      </c>
    </row>
    <row r="17" spans="2:13" ht="12" x14ac:dyDescent="0.3">
      <c r="B17" s="107" t="s">
        <v>120</v>
      </c>
      <c r="C17" s="108"/>
      <c r="G17" s="71"/>
      <c r="H17" s="71"/>
      <c r="I17" s="71"/>
      <c r="K17" s="71"/>
      <c r="L17" s="71"/>
      <c r="M17" s="109" t="s">
        <v>121</v>
      </c>
    </row>
    <row r="18" spans="2:13" ht="12" x14ac:dyDescent="0.3">
      <c r="B18" s="107" t="s">
        <v>89</v>
      </c>
      <c r="C18" s="108"/>
      <c r="M18" s="107" t="s">
        <v>90</v>
      </c>
    </row>
  </sheetData>
  <mergeCells count="4">
    <mergeCell ref="B2:E2"/>
    <mergeCell ref="J2:M2"/>
    <mergeCell ref="B5:B6"/>
    <mergeCell ref="M5:M6"/>
  </mergeCells>
  <hyperlinks>
    <hyperlink ref="B17" location="Index!A1" display="Return to Main Page" xr:uid="{0A0480D5-548B-45F0-8C64-1E206E872A86}"/>
    <hyperlink ref="M17" location="Index!A1" display="العودة إلى الصفحة الرئيسية " xr:uid="{B4F91D91-5EA1-438D-854A-CE74338DA2AA}"/>
    <hyperlink ref="M18" location="Enquiries!A1" display="للنشر الإعلامي يُرجى التواصل معنا للدعم والتنسيق." xr:uid="{A920CFDC-4387-4CB1-9775-730229C6C9F2}"/>
    <hyperlink ref="B18" location="Enquiries!A1" display="Contact us for media support and coordination." xr:uid="{9CB05A0A-D373-4C8F-99F5-18FC25908ACD}"/>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J22"/>
  <sheetViews>
    <sheetView showGridLines="0" zoomScale="90" zoomScaleNormal="90" workbookViewId="0"/>
  </sheetViews>
  <sheetFormatPr defaultColWidth="8.7265625" defaultRowHeight="10" x14ac:dyDescent="0.2"/>
  <cols>
    <col min="1" max="1" width="8.7265625" style="3"/>
    <col min="2" max="2" width="28.54296875" style="3" customWidth="1"/>
    <col min="3" max="3" width="11.81640625" style="3" customWidth="1"/>
    <col min="4" max="4" width="15" style="3" customWidth="1"/>
    <col min="5" max="5" width="11.81640625" style="3" customWidth="1"/>
    <col min="6" max="6" width="15" style="3" customWidth="1"/>
    <col min="7" max="7" width="3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10" ht="15" customHeight="1" x14ac:dyDescent="0.35">
      <c r="A1" s="56"/>
      <c r="F1" s="31"/>
      <c r="G1" s="31"/>
    </row>
    <row r="2" spans="1:10" s="32" customFormat="1" ht="31.5" customHeight="1" x14ac:dyDescent="0.2">
      <c r="B2" s="90" t="s">
        <v>128</v>
      </c>
      <c r="C2" s="90"/>
      <c r="D2" s="90"/>
      <c r="F2" s="89" t="s">
        <v>129</v>
      </c>
      <c r="G2" s="89"/>
    </row>
    <row r="3" spans="1:10" ht="10.5" x14ac:dyDescent="0.2">
      <c r="B3" s="2" t="s">
        <v>6</v>
      </c>
      <c r="C3" s="4"/>
      <c r="D3" s="4"/>
      <c r="E3" s="4"/>
      <c r="F3" s="4"/>
      <c r="G3" s="3" t="s">
        <v>42</v>
      </c>
    </row>
    <row r="4" spans="1:10" ht="10.5" x14ac:dyDescent="0.2">
      <c r="B4" s="6"/>
      <c r="C4" s="4"/>
      <c r="D4" s="4"/>
      <c r="E4" s="4"/>
      <c r="F4" s="4"/>
      <c r="G4" s="4"/>
    </row>
    <row r="5" spans="1:10" ht="14.25" customHeight="1" x14ac:dyDescent="0.2">
      <c r="B5" s="92" t="s">
        <v>22</v>
      </c>
      <c r="C5" s="35" t="s">
        <v>104</v>
      </c>
      <c r="D5" s="35" t="s">
        <v>106</v>
      </c>
      <c r="E5" s="35" t="s">
        <v>107</v>
      </c>
      <c r="F5" s="35" t="s">
        <v>24</v>
      </c>
      <c r="G5" s="91" t="s">
        <v>76</v>
      </c>
    </row>
    <row r="6" spans="1:10" ht="10.5" x14ac:dyDescent="0.2">
      <c r="B6" s="92"/>
      <c r="C6" s="51" t="s">
        <v>105</v>
      </c>
      <c r="D6" s="51" t="s">
        <v>108</v>
      </c>
      <c r="E6" s="51" t="s">
        <v>109</v>
      </c>
      <c r="F6" s="51" t="s">
        <v>3</v>
      </c>
      <c r="G6" s="91"/>
    </row>
    <row r="7" spans="1:10" s="11" customFormat="1" ht="15" customHeight="1" x14ac:dyDescent="0.25">
      <c r="B7" s="13" t="s">
        <v>3</v>
      </c>
      <c r="C7" s="84">
        <f t="shared" ref="C7:D7" si="0">SUM(C8:C16)</f>
        <v>121.05400000000003</v>
      </c>
      <c r="D7" s="84">
        <f t="shared" si="0"/>
        <v>162.80600000000004</v>
      </c>
      <c r="E7" s="84">
        <f>SUM(E8:E16)</f>
        <v>143.50700000000001</v>
      </c>
      <c r="F7" s="84">
        <v>427.35899999999998</v>
      </c>
      <c r="G7" s="27" t="s">
        <v>24</v>
      </c>
      <c r="I7" s="87"/>
      <c r="J7" s="87"/>
    </row>
    <row r="8" spans="1:10" ht="15" customHeight="1" x14ac:dyDescent="0.2">
      <c r="B8" s="15" t="s">
        <v>8</v>
      </c>
      <c r="C8" s="85">
        <v>23.290000000000003</v>
      </c>
      <c r="D8" s="85">
        <v>14.569000000000003</v>
      </c>
      <c r="E8" s="85">
        <v>7.6940000000000017</v>
      </c>
      <c r="F8" s="85">
        <f t="shared" ref="F8:F16" si="1">SUM(C8:E8)</f>
        <v>45.553000000000011</v>
      </c>
      <c r="G8" s="21" t="s">
        <v>30</v>
      </c>
      <c r="I8" s="74"/>
      <c r="J8" s="88"/>
    </row>
    <row r="9" spans="1:10" ht="15" customHeight="1" x14ac:dyDescent="0.2">
      <c r="B9" s="18" t="s">
        <v>9</v>
      </c>
      <c r="C9" s="86">
        <v>11.009000000000002</v>
      </c>
      <c r="D9" s="86">
        <v>1.7400000000000002</v>
      </c>
      <c r="E9" s="86">
        <v>5.8080000000000016</v>
      </c>
      <c r="F9" s="86">
        <f t="shared" si="1"/>
        <v>18.557000000000002</v>
      </c>
      <c r="G9" s="22" t="s">
        <v>31</v>
      </c>
      <c r="I9" s="74"/>
      <c r="J9" s="88"/>
    </row>
    <row r="10" spans="1:10" ht="15" customHeight="1" x14ac:dyDescent="0.2">
      <c r="B10" s="15" t="s">
        <v>10</v>
      </c>
      <c r="C10" s="85">
        <v>0.81799999999999995</v>
      </c>
      <c r="D10" s="85">
        <v>0.79</v>
      </c>
      <c r="E10" s="85">
        <v>1.08</v>
      </c>
      <c r="F10" s="85">
        <f t="shared" si="1"/>
        <v>2.6880000000000002</v>
      </c>
      <c r="G10" s="21" t="s">
        <v>32</v>
      </c>
      <c r="I10" s="74"/>
      <c r="J10" s="88"/>
    </row>
    <row r="11" spans="1:10" ht="15" customHeight="1" x14ac:dyDescent="0.2">
      <c r="B11" s="18" t="s">
        <v>11</v>
      </c>
      <c r="C11" s="86">
        <v>27.727000000000004</v>
      </c>
      <c r="D11" s="86">
        <v>87.475000000000009</v>
      </c>
      <c r="E11" s="86">
        <v>83.844000000000008</v>
      </c>
      <c r="F11" s="86">
        <f t="shared" si="1"/>
        <v>199.04600000000002</v>
      </c>
      <c r="G11" s="22" t="s">
        <v>33</v>
      </c>
      <c r="I11" s="74"/>
      <c r="J11" s="88"/>
    </row>
    <row r="12" spans="1:10" ht="15" customHeight="1" x14ac:dyDescent="0.2">
      <c r="B12" s="15" t="s">
        <v>12</v>
      </c>
      <c r="C12" s="85">
        <v>1.7060000000000004</v>
      </c>
      <c r="D12" s="85">
        <v>0.7320000000000001</v>
      </c>
      <c r="E12" s="85">
        <v>1.5770000000000004</v>
      </c>
      <c r="F12" s="85">
        <f t="shared" si="1"/>
        <v>4.0150000000000006</v>
      </c>
      <c r="G12" s="21" t="s">
        <v>34</v>
      </c>
      <c r="I12" s="74"/>
      <c r="J12" s="88"/>
    </row>
    <row r="13" spans="1:10" ht="15" customHeight="1" x14ac:dyDescent="0.2">
      <c r="B13" s="14" t="s">
        <v>13</v>
      </c>
      <c r="C13" s="86">
        <v>9.3209999999999997</v>
      </c>
      <c r="D13" s="86">
        <v>8.3520000000000021</v>
      </c>
      <c r="E13" s="86">
        <v>8.2140000000000022</v>
      </c>
      <c r="F13" s="86">
        <f t="shared" si="1"/>
        <v>25.887000000000004</v>
      </c>
      <c r="G13" s="22" t="s">
        <v>35</v>
      </c>
      <c r="I13" s="74"/>
      <c r="J13" s="88"/>
    </row>
    <row r="14" spans="1:10" ht="15" customHeight="1" x14ac:dyDescent="0.2">
      <c r="B14" s="15" t="s">
        <v>14</v>
      </c>
      <c r="C14" s="85">
        <v>28.067</v>
      </c>
      <c r="D14" s="85">
        <v>27.288</v>
      </c>
      <c r="E14" s="85">
        <v>17.34</v>
      </c>
      <c r="F14" s="85">
        <f t="shared" si="1"/>
        <v>72.695000000000007</v>
      </c>
      <c r="G14" s="21" t="s">
        <v>36</v>
      </c>
      <c r="I14" s="74"/>
      <c r="J14" s="88"/>
    </row>
    <row r="15" spans="1:10" ht="15" customHeight="1" x14ac:dyDescent="0.2">
      <c r="B15" s="14" t="s">
        <v>15</v>
      </c>
      <c r="C15" s="86">
        <v>6.5400000000000009</v>
      </c>
      <c r="D15" s="86">
        <v>1.9720000000000004</v>
      </c>
      <c r="E15" s="86">
        <v>0.87800000000000011</v>
      </c>
      <c r="F15" s="86">
        <f t="shared" si="1"/>
        <v>9.39</v>
      </c>
      <c r="G15" s="22" t="s">
        <v>37</v>
      </c>
      <c r="I15" s="74"/>
      <c r="J15" s="88"/>
    </row>
    <row r="16" spans="1:10" ht="15" customHeight="1" x14ac:dyDescent="0.2">
      <c r="B16" s="110" t="s">
        <v>4</v>
      </c>
      <c r="C16" s="114">
        <v>12.576000000000001</v>
      </c>
      <c r="D16" s="114">
        <v>19.888000000000002</v>
      </c>
      <c r="E16" s="114">
        <v>17.071999999999999</v>
      </c>
      <c r="F16" s="114">
        <f t="shared" si="1"/>
        <v>49.536000000000001</v>
      </c>
      <c r="G16" s="112" t="s">
        <v>38</v>
      </c>
      <c r="I16" s="74"/>
      <c r="J16" s="88"/>
    </row>
    <row r="18" spans="2:7" s="53" customFormat="1" x14ac:dyDescent="0.2">
      <c r="B18" s="7" t="s">
        <v>16</v>
      </c>
      <c r="G18" s="28" t="s">
        <v>43</v>
      </c>
    </row>
    <row r="19" spans="2:7" s="53" customFormat="1" x14ac:dyDescent="0.2">
      <c r="B19" s="53" t="s">
        <v>75</v>
      </c>
      <c r="G19" s="52" t="s">
        <v>74</v>
      </c>
    </row>
    <row r="21" spans="2:7" ht="12" x14ac:dyDescent="0.3">
      <c r="B21" s="107" t="s">
        <v>120</v>
      </c>
      <c r="C21" s="108"/>
      <c r="G21" s="109" t="s">
        <v>121</v>
      </c>
    </row>
    <row r="22" spans="2:7" ht="12" x14ac:dyDescent="0.3">
      <c r="B22" s="107" t="s">
        <v>89</v>
      </c>
      <c r="C22" s="108"/>
      <c r="G22" s="107" t="s">
        <v>90</v>
      </c>
    </row>
  </sheetData>
  <mergeCells count="4">
    <mergeCell ref="B2:D2"/>
    <mergeCell ref="F2:G2"/>
    <mergeCell ref="B5:B6"/>
    <mergeCell ref="G5:G6"/>
  </mergeCells>
  <phoneticPr fontId="5" type="noConversion"/>
  <hyperlinks>
    <hyperlink ref="B21" location="Index!A1" display="Return to Main Page" xr:uid="{52101FF8-3EFE-48AC-9968-04B4DB650685}"/>
    <hyperlink ref="G21" location="Index!A1" display="العودة إلى الصفحة الرئيسية " xr:uid="{B3AB14B8-5728-4E20-9A0C-4DCBBCE954E8}"/>
    <hyperlink ref="G22" location="Enquiries!A1" display="للنشر الإعلامي يُرجى التواصل معنا للدعم والتنسيق." xr:uid="{6EC16748-6C8F-45A7-89F9-4121F04E0BB5}"/>
    <hyperlink ref="B22" location="Enquiries!A1" display="Contact us for media support and coordination." xr:uid="{AD59BFC5-23E6-45EB-94E3-09A9465D2817}"/>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G18"/>
  <sheetViews>
    <sheetView showGridLines="0" zoomScale="90" zoomScaleNormal="90" workbookViewId="0"/>
  </sheetViews>
  <sheetFormatPr defaultColWidth="8.7265625" defaultRowHeight="10" x14ac:dyDescent="0.2"/>
  <cols>
    <col min="1" max="1" width="8.7265625" style="3"/>
    <col min="2" max="2" width="27.1796875" style="3" customWidth="1"/>
    <col min="3" max="6" width="11.81640625" style="3" customWidth="1"/>
    <col min="7" max="7" width="24.26953125" style="3" customWidth="1"/>
    <col min="8" max="10" width="11.81640625" style="3" customWidth="1"/>
    <col min="11" max="11" width="45.54296875" style="3" customWidth="1"/>
    <col min="12" max="16384" width="8.7265625" style="3"/>
  </cols>
  <sheetData>
    <row r="1" spans="1:7" ht="14.5" x14ac:dyDescent="0.35">
      <c r="A1" s="56"/>
    </row>
    <row r="2" spans="1:7" s="32" customFormat="1" ht="32.25" customHeight="1" x14ac:dyDescent="0.2">
      <c r="B2" s="90" t="s">
        <v>130</v>
      </c>
      <c r="C2" s="90"/>
      <c r="D2" s="90"/>
      <c r="E2" s="89" t="s">
        <v>131</v>
      </c>
      <c r="F2" s="89"/>
      <c r="G2" s="89"/>
    </row>
    <row r="3" spans="1:7" ht="10.5" x14ac:dyDescent="0.2">
      <c r="B3" s="2" t="s">
        <v>5</v>
      </c>
      <c r="C3" s="4"/>
      <c r="D3" s="4"/>
      <c r="E3" s="4"/>
      <c r="F3" s="4"/>
      <c r="G3" s="3" t="s">
        <v>25</v>
      </c>
    </row>
    <row r="4" spans="1:7" ht="10.5" x14ac:dyDescent="0.2">
      <c r="B4" s="6"/>
      <c r="C4" s="4"/>
      <c r="D4" s="4"/>
      <c r="E4" s="4"/>
      <c r="F4" s="4"/>
      <c r="G4" s="4"/>
    </row>
    <row r="5" spans="1:7" ht="15" customHeight="1" x14ac:dyDescent="0.2">
      <c r="B5" s="92" t="s">
        <v>22</v>
      </c>
      <c r="C5" s="35" t="s">
        <v>104</v>
      </c>
      <c r="D5" s="35" t="s">
        <v>106</v>
      </c>
      <c r="E5" s="35" t="s">
        <v>107</v>
      </c>
      <c r="F5" s="35" t="s">
        <v>24</v>
      </c>
      <c r="G5" s="91" t="s">
        <v>76</v>
      </c>
    </row>
    <row r="6" spans="1:7" ht="15" customHeight="1" x14ac:dyDescent="0.2">
      <c r="B6" s="92"/>
      <c r="C6" s="51" t="s">
        <v>105</v>
      </c>
      <c r="D6" s="51" t="s">
        <v>108</v>
      </c>
      <c r="E6" s="51" t="s">
        <v>109</v>
      </c>
      <c r="F6" s="35" t="s">
        <v>3</v>
      </c>
      <c r="G6" s="91"/>
    </row>
    <row r="7" spans="1:7" s="11" customFormat="1" ht="15" customHeight="1" x14ac:dyDescent="0.25">
      <c r="B7" s="12" t="s">
        <v>3</v>
      </c>
      <c r="C7" s="19">
        <f>SUM(C8:C12)</f>
        <v>1274</v>
      </c>
      <c r="D7" s="19">
        <f t="shared" ref="D7:F7" si="0">SUM(D8:D12)</f>
        <v>1259</v>
      </c>
      <c r="E7" s="19">
        <f t="shared" si="0"/>
        <v>1111</v>
      </c>
      <c r="F7" s="19">
        <f t="shared" si="0"/>
        <v>3644</v>
      </c>
      <c r="G7" s="27" t="s">
        <v>24</v>
      </c>
    </row>
    <row r="8" spans="1:7" ht="15" customHeight="1" x14ac:dyDescent="0.2">
      <c r="B8" s="15" t="s">
        <v>91</v>
      </c>
      <c r="C8" s="54">
        <v>578</v>
      </c>
      <c r="D8" s="54">
        <v>614</v>
      </c>
      <c r="E8" s="54">
        <v>624</v>
      </c>
      <c r="F8" s="54">
        <f>SUM(C8:E8)</f>
        <v>1816</v>
      </c>
      <c r="G8" s="21" t="s">
        <v>39</v>
      </c>
    </row>
    <row r="9" spans="1:7" ht="15" customHeight="1" x14ac:dyDescent="0.2">
      <c r="B9" s="18" t="s">
        <v>17</v>
      </c>
      <c r="C9" s="55">
        <v>97</v>
      </c>
      <c r="D9" s="55">
        <v>114</v>
      </c>
      <c r="E9" s="55">
        <v>107</v>
      </c>
      <c r="F9" s="55">
        <f t="shared" ref="F9:F12" si="1">SUM(C9:E9)</f>
        <v>318</v>
      </c>
      <c r="G9" s="22" t="s">
        <v>40</v>
      </c>
    </row>
    <row r="10" spans="1:7" ht="15" customHeight="1" x14ac:dyDescent="0.2">
      <c r="B10" s="15" t="s">
        <v>18</v>
      </c>
      <c r="C10" s="54">
        <v>202</v>
      </c>
      <c r="D10" s="54">
        <v>161</v>
      </c>
      <c r="E10" s="54">
        <v>82</v>
      </c>
      <c r="F10" s="54">
        <f t="shared" si="1"/>
        <v>445</v>
      </c>
      <c r="G10" s="21" t="s">
        <v>27</v>
      </c>
    </row>
    <row r="11" spans="1:7" ht="15" customHeight="1" x14ac:dyDescent="0.2">
      <c r="B11" s="18" t="s">
        <v>19</v>
      </c>
      <c r="C11" s="55">
        <v>195</v>
      </c>
      <c r="D11" s="55">
        <v>146</v>
      </c>
      <c r="E11" s="55">
        <v>52</v>
      </c>
      <c r="F11" s="55">
        <f t="shared" si="1"/>
        <v>393</v>
      </c>
      <c r="G11" s="22" t="s">
        <v>26</v>
      </c>
    </row>
    <row r="12" spans="1:7" ht="15" customHeight="1" x14ac:dyDescent="0.2">
      <c r="B12" s="15" t="s">
        <v>20</v>
      </c>
      <c r="C12" s="54">
        <v>202</v>
      </c>
      <c r="D12" s="54">
        <v>224</v>
      </c>
      <c r="E12" s="54">
        <v>246</v>
      </c>
      <c r="F12" s="54">
        <f t="shared" si="1"/>
        <v>672</v>
      </c>
      <c r="G12" s="21" t="s">
        <v>28</v>
      </c>
    </row>
    <row r="13" spans="1:7" ht="6.75" customHeight="1" x14ac:dyDescent="0.2"/>
    <row r="14" spans="1:7" s="53" customFormat="1" ht="15" customHeight="1" x14ac:dyDescent="0.2">
      <c r="B14" s="7" t="s">
        <v>16</v>
      </c>
      <c r="G14" s="28" t="s">
        <v>43</v>
      </c>
    </row>
    <row r="15" spans="1:7" s="53" customFormat="1" ht="15" customHeight="1" x14ac:dyDescent="0.2">
      <c r="B15" s="53" t="s">
        <v>75</v>
      </c>
      <c r="G15" s="52" t="s">
        <v>74</v>
      </c>
    </row>
    <row r="17" spans="2:7" ht="15" customHeight="1" x14ac:dyDescent="0.3">
      <c r="B17" s="107" t="s">
        <v>120</v>
      </c>
      <c r="C17" s="108"/>
      <c r="G17" s="109" t="s">
        <v>121</v>
      </c>
    </row>
    <row r="18" spans="2:7" ht="12" x14ac:dyDescent="0.3">
      <c r="B18" s="107" t="s">
        <v>89</v>
      </c>
      <c r="C18" s="108"/>
      <c r="G18" s="107" t="s">
        <v>90</v>
      </c>
    </row>
  </sheetData>
  <mergeCells count="4">
    <mergeCell ref="E2:G2"/>
    <mergeCell ref="B2:D2"/>
    <mergeCell ref="B5:B6"/>
    <mergeCell ref="G5:G6"/>
  </mergeCells>
  <phoneticPr fontId="5" type="noConversion"/>
  <hyperlinks>
    <hyperlink ref="B17" location="Index!A1" display="Return to Main Page" xr:uid="{178505B2-6EE7-4FFD-8B31-518F2A88D86B}"/>
    <hyperlink ref="G17" location="Index!A1" display="العودة إلى الصفحة الرئيسية " xr:uid="{9AFD3638-8986-4CB4-81D2-FAA252A53AC8}"/>
    <hyperlink ref="G18" location="Enquiries!A1" display="للنشر الإعلامي يُرجى التواصل معنا للدعم والتنسيق." xr:uid="{5F82EBF5-7880-4673-9276-C1431B5831DB}"/>
    <hyperlink ref="B18" location="Enquiries!A1" display="Contact us for media support and coordination." xr:uid="{859413B3-D30B-479D-B0D3-E84D2E2AF871}"/>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4CA3-290C-402B-AFDF-F226382DFBB5}">
  <dimension ref="A1:BGW19"/>
  <sheetViews>
    <sheetView showGridLines="0" zoomScale="96" zoomScaleNormal="96" workbookViewId="0"/>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44"/>
    <col min="1558" max="16384" width="7.7265625" style="2"/>
  </cols>
  <sheetData>
    <row r="1" spans="1:4" ht="14.5" x14ac:dyDescent="0.35">
      <c r="A1" s="56"/>
    </row>
    <row r="2" spans="1:4" x14ac:dyDescent="0.25">
      <c r="B2" s="36"/>
      <c r="C2" s="36"/>
      <c r="D2" s="37"/>
    </row>
    <row r="3" spans="1:4" ht="36" customHeight="1" x14ac:dyDescent="0.25">
      <c r="B3" s="17" t="s">
        <v>81</v>
      </c>
      <c r="C3" s="16"/>
      <c r="D3" s="29" t="s">
        <v>80</v>
      </c>
    </row>
    <row r="4" spans="1:4" x14ac:dyDescent="0.25">
      <c r="B4" s="36"/>
      <c r="C4" s="36"/>
      <c r="D4" s="37"/>
    </row>
    <row r="5" spans="1:4" x14ac:dyDescent="0.25">
      <c r="B5" s="8"/>
      <c r="C5" s="8"/>
      <c r="D5" s="8"/>
    </row>
    <row r="6" spans="1:4" s="9" customFormat="1" ht="10" x14ac:dyDescent="0.2">
      <c r="A6" s="1"/>
      <c r="B6" s="1"/>
      <c r="C6" s="1"/>
      <c r="D6" s="1"/>
    </row>
    <row r="7" spans="1:4" x14ac:dyDescent="0.25">
      <c r="B7" s="3"/>
      <c r="C7" s="3"/>
      <c r="D7" s="3"/>
    </row>
    <row r="8" spans="1:4" x14ac:dyDescent="0.25">
      <c r="B8" s="11" t="s">
        <v>51</v>
      </c>
      <c r="C8" s="11"/>
      <c r="D8" s="38" t="s">
        <v>52</v>
      </c>
    </row>
    <row r="9" spans="1:4" x14ac:dyDescent="0.25">
      <c r="B9" s="11"/>
      <c r="C9" s="11"/>
      <c r="D9" s="38"/>
    </row>
    <row r="10" spans="1:4" s="41" customFormat="1" ht="31.5" customHeight="1" x14ac:dyDescent="0.35">
      <c r="A10" s="39"/>
      <c r="B10" s="47" t="s">
        <v>53</v>
      </c>
      <c r="C10" s="40"/>
      <c r="D10" s="47" t="s">
        <v>54</v>
      </c>
    </row>
    <row r="11" spans="1:4" ht="21" x14ac:dyDescent="0.25">
      <c r="B11" s="49" t="s">
        <v>65</v>
      </c>
      <c r="C11" s="50"/>
      <c r="D11" s="42" t="s">
        <v>66</v>
      </c>
    </row>
    <row r="12" spans="1:4" x14ac:dyDescent="0.25">
      <c r="B12" s="45" t="s">
        <v>60</v>
      </c>
      <c r="D12" s="42" t="s">
        <v>55</v>
      </c>
    </row>
    <row r="13" spans="1:4" ht="31" x14ac:dyDescent="0.25">
      <c r="B13" s="43" t="s">
        <v>59</v>
      </c>
      <c r="D13" s="42" t="s">
        <v>56</v>
      </c>
    </row>
    <row r="14" spans="1:4" ht="30.5" x14ac:dyDescent="0.25">
      <c r="B14" s="46" t="s">
        <v>61</v>
      </c>
      <c r="D14" s="42" t="s">
        <v>57</v>
      </c>
    </row>
    <row r="15" spans="1:4" ht="20.5" x14ac:dyDescent="0.25">
      <c r="B15" s="46" t="s">
        <v>62</v>
      </c>
      <c r="D15" s="42" t="s">
        <v>58</v>
      </c>
    </row>
    <row r="16" spans="1:4" ht="20.5" x14ac:dyDescent="0.25">
      <c r="B16" s="46" t="s">
        <v>63</v>
      </c>
      <c r="D16" s="42" t="s">
        <v>68</v>
      </c>
    </row>
    <row r="17" spans="2:4" ht="35.25" customHeight="1" x14ac:dyDescent="0.25">
      <c r="B17" s="49" t="s">
        <v>64</v>
      </c>
      <c r="D17" s="42" t="s">
        <v>67</v>
      </c>
    </row>
    <row r="19" spans="2:4" x14ac:dyDescent="0.25">
      <c r="C19" s="50"/>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FA9A-D378-4A6C-917B-20C009365C41}">
  <dimension ref="A1:J18"/>
  <sheetViews>
    <sheetView zoomScale="85" zoomScaleNormal="85" workbookViewId="0"/>
  </sheetViews>
  <sheetFormatPr defaultColWidth="7.54296875" defaultRowHeight="10" x14ac:dyDescent="0.2"/>
  <cols>
    <col min="1" max="1" width="24.453125" style="62" customWidth="1"/>
    <col min="2" max="2" width="83.81640625" style="57" customWidth="1"/>
    <col min="3" max="3" width="9.54296875" style="57" customWidth="1"/>
    <col min="4" max="4" width="92.54296875" style="57" customWidth="1"/>
    <col min="5" max="5" width="7.54296875" style="57"/>
    <col min="6" max="9" width="7.54296875" style="62"/>
    <col min="10" max="10" width="9.54296875" style="62" customWidth="1"/>
    <col min="11" max="16384" width="7.54296875" style="57"/>
  </cols>
  <sheetData>
    <row r="1" spans="1:4" ht="14.5" x14ac:dyDescent="0.35">
      <c r="A1" s="56"/>
    </row>
    <row r="3" spans="1:4" s="58" customFormat="1" ht="21" customHeight="1" x14ac:dyDescent="0.25">
      <c r="B3" s="94" t="s">
        <v>81</v>
      </c>
      <c r="C3" s="59"/>
      <c r="D3" s="95" t="s">
        <v>80</v>
      </c>
    </row>
    <row r="4" spans="1:4" s="58" customFormat="1" ht="20.25" customHeight="1" x14ac:dyDescent="0.25">
      <c r="B4" s="94"/>
      <c r="C4" s="16"/>
      <c r="D4" s="95"/>
    </row>
    <row r="8" spans="1:4" s="60" customFormat="1" x14ac:dyDescent="0.2">
      <c r="B8" s="61"/>
      <c r="C8" s="61"/>
      <c r="D8" s="61"/>
    </row>
    <row r="10" spans="1:4" ht="10.5" x14ac:dyDescent="0.25">
      <c r="B10" s="58" t="s">
        <v>69</v>
      </c>
      <c r="D10" s="63" t="s">
        <v>70</v>
      </c>
    </row>
    <row r="11" spans="1:4" x14ac:dyDescent="0.2">
      <c r="B11" s="115" t="s">
        <v>132</v>
      </c>
      <c r="D11" s="116" t="s">
        <v>133</v>
      </c>
    </row>
    <row r="12" spans="1:4" x14ac:dyDescent="0.2">
      <c r="D12" s="64"/>
    </row>
    <row r="13" spans="1:4" ht="10.5" x14ac:dyDescent="0.25">
      <c r="B13" s="65" t="s">
        <v>71</v>
      </c>
      <c r="C13" s="66"/>
      <c r="D13" s="67" t="s">
        <v>72</v>
      </c>
    </row>
    <row r="14" spans="1:4" ht="90" x14ac:dyDescent="0.2">
      <c r="B14" s="68" t="s">
        <v>82</v>
      </c>
      <c r="C14" s="66"/>
      <c r="D14" s="69" t="s">
        <v>73</v>
      </c>
    </row>
    <row r="15" spans="1:4" x14ac:dyDescent="0.2">
      <c r="C15" s="66"/>
    </row>
    <row r="16" spans="1:4" ht="10.5" x14ac:dyDescent="0.25">
      <c r="B16" s="70" t="s">
        <v>83</v>
      </c>
      <c r="C16" s="66"/>
      <c r="D16" s="38" t="s">
        <v>84</v>
      </c>
    </row>
    <row r="17" spans="2:4" ht="20" x14ac:dyDescent="0.2">
      <c r="B17" s="68" t="s">
        <v>85</v>
      </c>
      <c r="C17" s="66"/>
      <c r="D17" s="69" t="s">
        <v>86</v>
      </c>
    </row>
    <row r="18" spans="2:4" x14ac:dyDescent="0.2">
      <c r="B18" s="68" t="s">
        <v>87</v>
      </c>
      <c r="C18" s="66"/>
      <c r="D18" s="69" t="s">
        <v>88</v>
      </c>
    </row>
  </sheetData>
  <mergeCells count="2">
    <mergeCell ref="B3:B4"/>
    <mergeCell ref="D3:D4"/>
  </mergeCells>
  <hyperlinks>
    <hyperlink ref="B11" r:id="rId1" xr:uid="{662691A9-F76D-4ADE-BE1A-AE7F8EEC5239}"/>
    <hyperlink ref="D11" r:id="rId2" xr:uid="{4CA667B2-4961-4D04-9E38-7F73C725B89A}"/>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2d5591e-ff9a-4b6b-9d23-0ec4046c89af"/>
    <ds:schemaRef ds:uri="http://purl.org/dc/elements/1.1/"/>
    <ds:schemaRef ds:uri="http://schemas.microsoft.com/office/2006/metadata/properties"/>
    <ds:schemaRef ds:uri="abc7cb20-3b28-44bf-aebb-0853366d63b2"/>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Abdulla Al Khoori</cp:lastModifiedBy>
  <cp:revision/>
  <dcterms:created xsi:type="dcterms:W3CDTF">2022-03-01T00:40:37Z</dcterms:created>
  <dcterms:modified xsi:type="dcterms:W3CDTF">2025-09-17T08:35:08Z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2024-02-16T06:15:23Z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6ca5a290-a0ec-4332-8363-f14854c6e65a</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2025-09-16T06:04:05Z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6c8652d0-cce0-49f4-b22d-82b4f86d3e70</vt:lpwstr>
  </property>
  <property fmtid="{D5CDD505-2E9C-101B-9397-08002B2CF9AE}" pid="17" name="MSIP_Label_89755440-57ef-4e58-ae50-baaa124fe54d_ContentBits">
    <vt:lpwstr>2</vt:lpwstr>
  </property>
  <property fmtid="{D5CDD505-2E9C-101B-9397-08002B2CF9AE}" pid="18" name="MSIP_Label_89755440-57ef-4e58-ae50-baaa124fe54d_Tag">
    <vt:lpwstr>10, 3, 0, 1</vt:lpwstr>
  </property>
</Properties>
</file>