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882" firstSheet="1" activeTab="10"/>
  </bookViews>
  <sheets>
    <sheet name="النتائج الرئيسية" sheetId="1" r:id="rId1"/>
    <sheet name="اكبر3منشآت" sheetId="2" r:id="rId2"/>
    <sheet name="ملكية رأس المال" sheetId="3" r:id="rId3"/>
    <sheet name="الكيان القانوني" sheetId="4" r:id="rId4"/>
    <sheet name="عدد عاملين وكيان" sheetId="5" r:id="rId5"/>
    <sheet name="عدد العاملين" sheetId="6" r:id="rId6"/>
    <sheet name="التعويضات" sheetId="7" r:id="rId7"/>
    <sheet name="مستلزمات الانتاج " sheetId="8" r:id="rId8"/>
    <sheet name="الانتاج الاجمالي" sheetId="9" r:id="rId9"/>
    <sheet name="تكوين" sheetId="10" r:id="rId10"/>
    <sheet name="الصادرات والواردات " sheetId="11" r:id="rId11"/>
  </sheets>
  <definedNames>
    <definedName name="_xlnm.Print_Area" localSheetId="1">'اكبر3منشآت'!$A$1:$K$32</definedName>
    <definedName name="_xlnm.Print_Area" localSheetId="8">'الانتاج الاجمالي'!$A$1:$G$24</definedName>
    <definedName name="_xlnm.Print_Area" localSheetId="6">'التعويضات'!$A$1:$G$26</definedName>
    <definedName name="_xlnm.Print_Area" localSheetId="0">'النتائج الرئيسية'!$A$2:$S$36</definedName>
    <definedName name="_xlnm.Print_Area" localSheetId="9">'تكوين'!$A$1:$L$24</definedName>
    <definedName name="_xlnm.Print_Area" localSheetId="5">'عدد العاملين'!$A$4:$M$27</definedName>
    <definedName name="_xlnm.Print_Area" localSheetId="4">'عدد عاملين وكيان'!$A$1:$O$23</definedName>
    <definedName name="_xlnm.Print_Area" localSheetId="2">'ملكية رأس المال'!#REF!</definedName>
  </definedNames>
  <calcPr fullCalcOnLoad="1"/>
</workbook>
</file>

<file path=xl/comments11.xml><?xml version="1.0" encoding="utf-8"?>
<comments xmlns="http://schemas.openxmlformats.org/spreadsheetml/2006/main">
  <authors>
    <author>Zainab Ahmed Alblooshi</author>
  </authors>
  <commentList>
    <comment ref="B19" authorId="0">
      <text>
        <r>
          <rPr>
            <b/>
            <sz val="9"/>
            <rFont val="Tahoma"/>
            <family val="2"/>
          </rPr>
          <t>Zainab Ahmed Alblooshi:</t>
        </r>
        <r>
          <rPr>
            <sz val="9"/>
            <rFont val="Tahoma"/>
            <family val="2"/>
          </rPr>
          <t xml:space="preserve">
تم دمج النشاطين لوجود منشأه في نشاط 19
</t>
        </r>
      </text>
    </comment>
  </commentList>
</comments>
</file>

<file path=xl/comments2.xml><?xml version="1.0" encoding="utf-8"?>
<comments xmlns="http://schemas.openxmlformats.org/spreadsheetml/2006/main">
  <authors>
    <author>Zainab Ahmed Alblooshi</author>
  </authors>
  <commentList>
    <comment ref="B17" authorId="0">
      <text>
        <r>
          <rPr>
            <b/>
            <sz val="9"/>
            <rFont val="Tahoma"/>
            <family val="2"/>
          </rPr>
          <t>Zainab Ahmed Alblooshi:</t>
        </r>
        <r>
          <rPr>
            <sz val="9"/>
            <rFont val="Tahoma"/>
            <family val="2"/>
          </rPr>
          <t xml:space="preserve">
منشأتين فقط </t>
        </r>
      </text>
    </comment>
    <comment ref="B6" authorId="0">
      <text>
        <r>
          <rPr>
            <b/>
            <sz val="9"/>
            <rFont val="Tahoma"/>
            <family val="2"/>
          </rPr>
          <t>Zainab Ahmed Alblooshi:</t>
        </r>
        <r>
          <rPr>
            <sz val="9"/>
            <rFont val="Tahoma"/>
            <family val="2"/>
          </rPr>
          <t xml:space="preserve">
تم إضافة شركة أدنوك على أنها احدى أكبر المنشآت حيث ان جميع إيرادات الشركات تكون من ضمن بياناتها وأخذ الشركتين الأخريات من حيث عدد العاملين </t>
        </r>
      </text>
    </comment>
    <comment ref="B16" authorId="0">
      <text>
        <r>
          <rPr>
            <b/>
            <sz val="9"/>
            <rFont val="Tahoma"/>
            <family val="2"/>
          </rPr>
          <t>Zainab Ahmed Alblooshi:</t>
        </r>
        <r>
          <rPr>
            <sz val="9"/>
            <rFont val="Tahoma"/>
            <family val="2"/>
          </rPr>
          <t xml:space="preserve">
تم دمج النشاطين لوجود منشأه في نشاط 19
</t>
        </r>
      </text>
    </comment>
  </commentList>
</comments>
</file>

<file path=xl/sharedStrings.xml><?xml version="1.0" encoding="utf-8"?>
<sst xmlns="http://schemas.openxmlformats.org/spreadsheetml/2006/main" count="1420" uniqueCount="215">
  <si>
    <t>عدد المنشآت</t>
  </si>
  <si>
    <t>عدد العاملين</t>
  </si>
  <si>
    <t>القيمة المضافة</t>
  </si>
  <si>
    <t>تعويضات العاملين</t>
  </si>
  <si>
    <t>النشاط الاقتصادي</t>
  </si>
  <si>
    <t>Economic Activity</t>
  </si>
  <si>
    <t>أجنبي</t>
  </si>
  <si>
    <t>المنشآت</t>
  </si>
  <si>
    <t>العاملين</t>
  </si>
  <si>
    <t>فردية</t>
  </si>
  <si>
    <t>تضامن</t>
  </si>
  <si>
    <t>توصية بسيطة</t>
  </si>
  <si>
    <t>ذات مسؤولية محدودة</t>
  </si>
  <si>
    <t>مساهمة عامة</t>
  </si>
  <si>
    <t>مساهمة خاصة</t>
  </si>
  <si>
    <t>قطاع عام</t>
  </si>
  <si>
    <t>المجموع</t>
  </si>
  <si>
    <t>ذكور</t>
  </si>
  <si>
    <t>ISIC</t>
  </si>
  <si>
    <t>Total</t>
  </si>
  <si>
    <t>المجمــــــــــــــوع</t>
  </si>
  <si>
    <t>قيمة الإنتاج الاجمالي</t>
  </si>
  <si>
    <t>تكوين رأس المال الثابت الإجمالي</t>
  </si>
  <si>
    <t>استهلاك رأس المال الثابت الإجمالي</t>
  </si>
  <si>
    <t>قيمة الإنتاج الإجمالي</t>
  </si>
  <si>
    <t>فرع لمنشأة أجنبية</t>
  </si>
  <si>
    <t>أخرى</t>
  </si>
  <si>
    <t>إناث</t>
  </si>
  <si>
    <t xml:space="preserve">عدد العاملين </t>
  </si>
  <si>
    <t>تعويضات العاملين المستحقة</t>
  </si>
  <si>
    <t>تكوين راس المال الثابت الاجمالي</t>
  </si>
  <si>
    <t>Worker Compensation</t>
  </si>
  <si>
    <t>Number of Establishments</t>
  </si>
  <si>
    <t xml:space="preserve">Total Value of Production </t>
  </si>
  <si>
    <t>Capital formation</t>
  </si>
  <si>
    <t>Annual Depreciation</t>
  </si>
  <si>
    <t>Foregin</t>
  </si>
  <si>
    <t>workers</t>
  </si>
  <si>
    <t>Establishments</t>
  </si>
  <si>
    <t>Sole Proprietorship</t>
  </si>
  <si>
    <t>Partnership</t>
  </si>
  <si>
    <t>Limited Liability</t>
  </si>
  <si>
    <t>Simple Limited Partnnership</t>
  </si>
  <si>
    <t>Public Joint Stock</t>
  </si>
  <si>
    <t>Private Joint Stock</t>
  </si>
  <si>
    <t>Branch of Foregin Est.</t>
  </si>
  <si>
    <t>Public Sector</t>
  </si>
  <si>
    <t>غير مواطنـيـن / Non-Citizens</t>
  </si>
  <si>
    <t>المجموع / Total</t>
  </si>
  <si>
    <t xml:space="preserve">مواطنــون / Citizens  </t>
  </si>
  <si>
    <t>Male</t>
  </si>
  <si>
    <t>Female</t>
  </si>
  <si>
    <t>Number of workers</t>
  </si>
  <si>
    <t xml:space="preserve"> Value Added </t>
  </si>
  <si>
    <t>Other Commodity</t>
  </si>
  <si>
    <t xml:space="preserve">Others </t>
  </si>
  <si>
    <t>آلات ومعدات ووسائل نقل</t>
  </si>
  <si>
    <t>أراضي</t>
  </si>
  <si>
    <t>مباني سكنية وغير سكنية</t>
  </si>
  <si>
    <t xml:space="preserve">Lands </t>
  </si>
  <si>
    <t>Residental &amp; non Residental Building</t>
  </si>
  <si>
    <t>Furniture and Office Equipment</t>
  </si>
  <si>
    <t>Computers Software</t>
  </si>
  <si>
    <t>مجموع</t>
  </si>
  <si>
    <t>11</t>
  </si>
  <si>
    <t>15</t>
  </si>
  <si>
    <t>17</t>
  </si>
  <si>
    <t>18</t>
  </si>
  <si>
    <t>21</t>
  </si>
  <si>
    <t>22</t>
  </si>
  <si>
    <t>23</t>
  </si>
  <si>
    <t>24</t>
  </si>
  <si>
    <t>25</t>
  </si>
  <si>
    <t>28</t>
  </si>
  <si>
    <t>29</t>
  </si>
  <si>
    <t>31</t>
  </si>
  <si>
    <t>32</t>
  </si>
  <si>
    <t>33</t>
  </si>
  <si>
    <t>35</t>
  </si>
  <si>
    <t>06</t>
  </si>
  <si>
    <t>09</t>
  </si>
  <si>
    <t>10</t>
  </si>
  <si>
    <t>13</t>
  </si>
  <si>
    <t>14</t>
  </si>
  <si>
    <t>16</t>
  </si>
  <si>
    <t>30</t>
  </si>
  <si>
    <t>37</t>
  </si>
  <si>
    <t xml:space="preserve"> استخراج النفط الخام والغاز الطبيعي</t>
  </si>
  <si>
    <t xml:space="preserve"> أنشطة خدمات دعم التعدين</t>
  </si>
  <si>
    <t xml:space="preserve"> صُنع المنتجات الغذائية</t>
  </si>
  <si>
    <t xml:space="preserve"> صُنع المشروبات</t>
  </si>
  <si>
    <t xml:space="preserve"> صُنع المنسوجات</t>
  </si>
  <si>
    <t xml:space="preserve"> صُنع الملبوسات</t>
  </si>
  <si>
    <t xml:space="preserve"> 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</si>
  <si>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</si>
  <si>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 xml:space="preserve"> صُنع الورق ومنتجات الورق</t>
  </si>
  <si>
    <t xml:space="preserve"> الطباعة واستنساخ وسائط الإعلام المسجّلة</t>
  </si>
  <si>
    <t xml:space="preserve"> صُنع المنتجات الصيدلانية الأساسية والمستحضرات الصيدلانية</t>
  </si>
  <si>
    <t xml:space="preserve"> صُنع منتجات المطاط واللدائن</t>
  </si>
  <si>
    <t xml:space="preserve"> صُنع منتجات المعادن اللافلزية الأخرى</t>
  </si>
  <si>
    <t xml:space="preserve"> صُنع الفلّزات القاعدية</t>
  </si>
  <si>
    <t xml:space="preserve"> صُنع منتجات المعادن المشكَّلة، باستثناء الآلات والمعدات</t>
  </si>
  <si>
    <t xml:space="preserve"> صُنع الآلات والمعدات غير المصنّفة في موضع آخر</t>
  </si>
  <si>
    <t xml:space="preserve"> صُنع المركبات ذات المحرّكات والمركبات المقطورة ونصف المقطورة</t>
  </si>
  <si>
    <t xml:space="preserve"> صُنع معدات النقل الأخرى</t>
  </si>
  <si>
    <t xml:space="preserve"> صُنع الأثاث</t>
  </si>
  <si>
    <t xml:space="preserve"> الصناعات التحويلية الأخرى</t>
  </si>
  <si>
    <t xml:space="preserve"> إصلاح وتركيب الآلات والمعدات</t>
  </si>
  <si>
    <t xml:space="preserve"> توصيل الكهرباء والغاز والبخار وتكييف الهواء</t>
  </si>
  <si>
    <t xml:space="preserve"> الصرف الصحي</t>
  </si>
  <si>
    <t xml:space="preserve"> Extraction of crude petroleum and natural gas</t>
  </si>
  <si>
    <t xml:space="preserve"> Mining support service activities</t>
  </si>
  <si>
    <t xml:space="preserve">  Manufacture of food products</t>
  </si>
  <si>
    <t xml:space="preserve">  Manufacture of beverages</t>
  </si>
  <si>
    <t xml:space="preserve">  Manufacture of textiles</t>
  </si>
  <si>
    <t xml:space="preserve">  Manufacture of wearing apparel</t>
  </si>
  <si>
    <t xml:space="preserve">  Manufacture of leather and related products</t>
  </si>
  <si>
    <t xml:space="preserve">  Manufacture of wood and of products of wood and cork, exc            furniture;manufacture of articles of straw and plaiting aterials</t>
  </si>
  <si>
    <t xml:space="preserve">  Manufacture of paper and paper products</t>
  </si>
  <si>
    <t xml:space="preserve">  Printing and reproduction of recorded media</t>
  </si>
  <si>
    <t xml:space="preserve">  Manufacture of pharmaceuticals, medicinal chemical and botanical products</t>
  </si>
  <si>
    <t xml:space="preserve">  Manufacture of rubber and plastics products</t>
  </si>
  <si>
    <t xml:space="preserve">  Manufacture of other non-metallic mineral products</t>
  </si>
  <si>
    <t xml:space="preserve">  Manufacture of basic metals</t>
  </si>
  <si>
    <t xml:space="preserve">  Manufacture of fabricated metal products, except machinery and equipment</t>
  </si>
  <si>
    <t xml:space="preserve"> Manufacture of machinery and equipment n.e.c.</t>
  </si>
  <si>
    <t xml:space="preserve"> Manufacture of motor vehicles, trailers and semi-trailers</t>
  </si>
  <si>
    <t xml:space="preserve"> Manufacture of other transport equipment</t>
  </si>
  <si>
    <t xml:space="preserve"> Manufacture of furniture</t>
  </si>
  <si>
    <t xml:space="preserve"> Other manufacturing</t>
  </si>
  <si>
    <t xml:space="preserve"> Repair and installation of machinery and equipment</t>
  </si>
  <si>
    <t xml:space="preserve"> Electricity, gas, steam and air conditioning supply</t>
  </si>
  <si>
    <t xml:space="preserve"> Sewerage</t>
  </si>
  <si>
    <t xml:space="preserve">جدول رقم (1) النتائج الرئيسية للمسح الاقتصادي - نشاط الصناعة  </t>
  </si>
  <si>
    <t>Table (1) The main Results for AES - industrial Activity</t>
  </si>
  <si>
    <t xml:space="preserve">جدول رقم (2) النتائج الرئيسية لأكبر ثلاث منشآت في إمارة أبو ظبي حسب النشاط الإقتصادي </t>
  </si>
  <si>
    <t xml:space="preserve">Table (2) The main Results of the three largest Establishments in Emirate of Abu Dhabi by Economic Activity </t>
  </si>
  <si>
    <t>جدول رقم (3) عدد المنشآت وعدد العاملين حسب النشاط الاقتصادي وملكية رأس المال</t>
  </si>
  <si>
    <t>Table (3) Number of companies and employees according to the economy activity and Ownership of capital</t>
  </si>
  <si>
    <t xml:space="preserve">خاص </t>
  </si>
  <si>
    <t>Private</t>
  </si>
  <si>
    <t xml:space="preserve">جدول رقم (4) عدد المنشآت حسب النشاط الاقتصادي والكيان القانوني </t>
  </si>
  <si>
    <t xml:space="preserve">Table (4) No for Establishments according to the economy activity and the legel entity </t>
  </si>
  <si>
    <t xml:space="preserve">توصية بالأسهم </t>
  </si>
  <si>
    <t>Partnership Limited With Shares</t>
  </si>
  <si>
    <t>قطاع تعاوني</t>
  </si>
  <si>
    <t>Cooperative sector</t>
  </si>
  <si>
    <t xml:space="preserve">جدول رقم (5) عدد العاملين حسب النشاط الاقتصادي والكيان القانوني </t>
  </si>
  <si>
    <t xml:space="preserve">Table (5) Number of employees according to the legel Entity </t>
  </si>
  <si>
    <t>رواتب وأجور ومكافآت نقدية</t>
  </si>
  <si>
    <t>Wages , salaries and Bonuses in cash</t>
  </si>
  <si>
    <t>المزايا الممنوحة للعاملين</t>
  </si>
  <si>
    <t>Benefits granted to employees</t>
  </si>
  <si>
    <t>Employee Compensation</t>
  </si>
  <si>
    <t>المواد الأولية المستخدمة في الإنتاج</t>
  </si>
  <si>
    <t>Row Material</t>
  </si>
  <si>
    <t>وقود ومحروقات وغاز</t>
  </si>
  <si>
    <t xml:space="preserve">Fuel, Gas and Oils </t>
  </si>
  <si>
    <t>مياه وكهرباء</t>
  </si>
  <si>
    <t xml:space="preserve">Water &amp;Electricity </t>
  </si>
  <si>
    <t>مصاريف تعبئة وتغليف</t>
  </si>
  <si>
    <t>Wrapping &amp; Packing Materials</t>
  </si>
  <si>
    <t>الصيانه الجارية للالات والمعدات ووسائل النقل</t>
  </si>
  <si>
    <t>Current Maintenance of Machineries &amp; Equipments and Transport Means</t>
  </si>
  <si>
    <t>أعمال رأسمالية قيد الإنجاز</t>
  </si>
  <si>
    <t>Fixed Capital work-in-progress</t>
  </si>
  <si>
    <t xml:space="preserve">الإيرادات الرئيسية </t>
  </si>
  <si>
    <t>Main Revenue</t>
  </si>
  <si>
    <t xml:space="preserve">الإيرادات الثانوية    </t>
  </si>
  <si>
    <t xml:space="preserve">Table (6) Number of employees according to the sex and nationality and economy activity </t>
  </si>
  <si>
    <t xml:space="preserve">جدول رقم (6) عدد العاملين حسب النوع والجنسية والنشاط الاقتصادي </t>
  </si>
  <si>
    <t xml:space="preserve">جدول رقم (7) عدد العاملين وتعويضاتهم المستحقة حسب النشاط الاقتصادي  </t>
  </si>
  <si>
    <t xml:space="preserve">Table (7) Number of employess , Wages  and salaries according to the economy activity  </t>
  </si>
  <si>
    <t xml:space="preserve">جدول رقم (8) قيم تكلفة المبيعات والمصاريف الإدارية والعمومية المستخدمة في الانتاج حسب النشاط الاقتصادي </t>
  </si>
  <si>
    <t xml:space="preserve">Table (8) Values of Cost of Sales and Operational, Administrative and General expenses by economic activities </t>
  </si>
  <si>
    <t xml:space="preserve">جدول رقم (9) الانتاج الاجمالي من النشاط الرئيسي والانشطة الثانوية حسب النشاط الاقتصادي </t>
  </si>
  <si>
    <t>Table (9) Total Production from the Main and the secondary activities  according to the economy activity</t>
  </si>
  <si>
    <t>( Million AED)</t>
  </si>
  <si>
    <t>(مليون درهم)</t>
  </si>
  <si>
    <t>عدد وأدوات غير مستهلكة وأثاث ومعدات مكاتب</t>
  </si>
  <si>
    <t>Non-consumed Tools &amp; Equipments ,Machinery, Equipments and Means of  Transportation</t>
  </si>
  <si>
    <t>أجهزة حاسوب ،برامج حاسوب</t>
  </si>
  <si>
    <t xml:space="preserve">الواردات </t>
  </si>
  <si>
    <t xml:space="preserve">الصادرات </t>
  </si>
  <si>
    <t xml:space="preserve">إعادة تصدير </t>
  </si>
  <si>
    <t>IMPORT</t>
  </si>
  <si>
    <t>EXPORT</t>
  </si>
  <si>
    <t>RE-EXPORT</t>
  </si>
  <si>
    <t>07</t>
  </si>
  <si>
    <t>08</t>
  </si>
  <si>
    <t>Mining of metal ores</t>
  </si>
  <si>
    <t>Other mining and quarrying</t>
  </si>
  <si>
    <t>تعدين ركازات الفلزات</t>
  </si>
  <si>
    <t>الأنشطة الأخرى للتعدين واستغلال المحاجر</t>
  </si>
  <si>
    <t>مستلزمات سلعية وخدمية أخرى</t>
  </si>
  <si>
    <t>19-20</t>
  </si>
  <si>
    <t xml:space="preserve">  صُنع فحم الكوك والمنتجات النفطية المكررة و  صُنع المواد الكيميائية والمنتجات الكيميائية</t>
  </si>
  <si>
    <t xml:space="preserve"> Manufacture of coke and refined petroleum products &amp;Manufacture of chemicals and chemical products</t>
  </si>
  <si>
    <t>26-27</t>
  </si>
  <si>
    <t xml:space="preserve"> صُنع الحواسيب والمنتجات الإلكترونية والبصرية و صُنع المعدات الكهربائية</t>
  </si>
  <si>
    <t xml:space="preserve"> Manufacture of computer, electronic and optical products &amp;  Manufacture of electrical equipment</t>
  </si>
  <si>
    <t>38-39</t>
  </si>
  <si>
    <t xml:space="preserve"> أنشطة جمع النفايات ومعالجتها وتصريفها، واسترجاع المواد و  أنشطة المعالجة وخدمات إدارة النفايات الأخرى</t>
  </si>
  <si>
    <t>Waste collection, treatment and disposal activities; materials recovery &amp;  Remediation activities and other waste management services</t>
  </si>
  <si>
    <r>
      <t xml:space="preserve">حكومة </t>
    </r>
    <r>
      <rPr>
        <b/>
        <sz val="14"/>
        <color indexed="10"/>
        <rFont val="Calibri"/>
        <family val="2"/>
      </rPr>
      <t>*</t>
    </r>
  </si>
  <si>
    <t xml:space="preserve"> Government</t>
  </si>
  <si>
    <t>* ملاحظة: يشمل كل من حكومة أبوظبي، الحكومة الاتحادية، والحكومات المحلية الأخرى</t>
  </si>
  <si>
    <t xml:space="preserve">جدول رقم (10) تكوين راس المال الثابت حسب نوع الاصول والنشاط الاقتصادي </t>
  </si>
  <si>
    <t>Table (10) Gross fixed capital according to the assets type and economy activity</t>
  </si>
  <si>
    <t xml:space="preserve">جدول رقم (11) الصادرات والواردات حسب النشاط الاقتصادي </t>
  </si>
  <si>
    <t>Table (11) Import and Export according to the economy activity</t>
  </si>
  <si>
    <t xml:space="preserve"> صُنع الحواسيب والمنتجات الإلكترونية والبصرية وصنع المعدات الكهربائية </t>
  </si>
  <si>
    <t xml:space="preserve"> Manufacture of computer, electronic and optical products &amp; Manufacture of electrical equipment</t>
  </si>
  <si>
    <t>أنشطة جمع النفايات ومعالجتها وتصريفها، واسترجاع المواد و أنشطة المعالجة وخدمات إدارة النفايات الأخرى</t>
  </si>
  <si>
    <t xml:space="preserve"> Waste collection, treatment and disposal activities; materials recovery &amp; Remediation activities and other waste management services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</si>
</sst>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إ.&quot;\ #,##0_-;&quot;د.إ.&quot;\ #,##0\-"/>
    <numFmt numFmtId="165" formatCode="&quot;د.إ.&quot;\ #,##0_-;[Red]&quot;د.إ.&quot;\ #,##0\-"/>
    <numFmt numFmtId="166" formatCode="&quot;د.إ.&quot;\ #,##0.00_-;&quot;د.إ.&quot;\ #,##0.00\-"/>
    <numFmt numFmtId="167" formatCode="&quot;د.إ.&quot;\ #,##0.00_-;[Red]&quot;د.إ.&quot;\ #,##0.00\-"/>
    <numFmt numFmtId="168" formatCode="_-&quot;د.إ.&quot;\ * #,##0_-;_-&quot;د.إ.&quot;\ * #,##0\-;_-&quot;د.إ.&quot;\ * &quot;-&quot;_-;_-@_-"/>
    <numFmt numFmtId="169" formatCode="_-* #,##0_-;_-* #,##0\-;_-* &quot;-&quot;_-;_-@_-"/>
    <numFmt numFmtId="170" formatCode="_-&quot;د.إ.&quot;\ * #,##0.00_-;_-&quot;د.إ.&quot;\ * #,##0.00\-;_-&quot;د.إ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_-* #,##0.0_-;_-* #,##0.0\-;_-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0000_-;_-* #,##0.00000\-;_-* &quot;-&quot;??_-;_-@_-"/>
    <numFmt numFmtId="181" formatCode="_-* #,##0.000000_-;_-* #,##0.000000\-;_-* &quot;-&quot;??_-;_-@_-"/>
    <numFmt numFmtId="182" formatCode="#,##0.0"/>
    <numFmt numFmtId="183" formatCode="#,##0.000"/>
    <numFmt numFmtId="184" formatCode="_-* #,##0_-;_-* #,##0\-;_-* &quot;-&quot;??_-;_-@_-"/>
    <numFmt numFmtId="185" formatCode="_(* #,##0.000000_);_(* \(#,##0.000000\);_(* &quot;-&quot;??????_);_(@_)"/>
    <numFmt numFmtId="186" formatCode="_(* #,##0.000000000000_);_(* \(#,##0.000000000000\);_(* &quot;-&quot;????????????_);_(@_)"/>
    <numFmt numFmtId="187" formatCode="_(* #,##0.0000000000000_);_(* \(#,##0.0000000000000\);_(* &quot;-&quot;?????????????_);_(@_)"/>
    <numFmt numFmtId="188" formatCode="_(* #,##0.00000000000_);_(* \(#,##0.00000000000\);_(* &quot;-&quot;???????????_);_(@_)"/>
    <numFmt numFmtId="189" formatCode="_(* #,##0.0000000000_);_(* \(#,##0.0000000000\);_(* &quot;-&quot;??????????_);_(@_)"/>
    <numFmt numFmtId="190" formatCode="_(* #,##0.0000000_);_(* \(#,##0.0000000\);_(* &quot;-&quot;???????_);_(@_)"/>
    <numFmt numFmtId="191" formatCode="_(* #,##0.00000000000000_);_(* \(#,##0.00000000000000\);_(* &quot;-&quot;??????????????_);_(@_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65">
    <font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10"/>
      <name val="Calibri"/>
      <family val="2"/>
    </font>
    <font>
      <b/>
      <sz val="18"/>
      <name val="To"/>
      <family val="0"/>
    </font>
    <font>
      <b/>
      <sz val="14"/>
      <name val="To"/>
      <family val="0"/>
    </font>
    <font>
      <b/>
      <sz val="12"/>
      <name val="To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8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13"/>
      <color indexed="9"/>
      <name val="Cambria"/>
      <family val="1"/>
    </font>
    <font>
      <b/>
      <sz val="12"/>
      <color indexed="9"/>
      <name val="Cambria"/>
      <family val="1"/>
    </font>
    <font>
      <b/>
      <sz val="12"/>
      <color indexed="10"/>
      <name val="Cambria"/>
      <family val="1"/>
    </font>
    <font>
      <b/>
      <sz val="14"/>
      <color indexed="9"/>
      <name val="Cambria"/>
      <family val="1"/>
    </font>
    <font>
      <sz val="10"/>
      <color indexed="9"/>
      <name val="Tahoma"/>
      <family val="2"/>
    </font>
    <font>
      <sz val="18"/>
      <name val="Cambria"/>
      <family val="1"/>
    </font>
    <font>
      <b/>
      <sz val="13"/>
      <name val="Cambria"/>
      <family val="1"/>
    </font>
    <font>
      <b/>
      <sz val="16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0"/>
      <name val="Cambria"/>
      <family val="1"/>
    </font>
    <font>
      <b/>
      <sz val="12"/>
      <color theme="0"/>
      <name val="Cambria"/>
      <family val="1"/>
    </font>
    <font>
      <b/>
      <sz val="12"/>
      <color rgb="FFFF0000"/>
      <name val="Cambria"/>
      <family val="1"/>
    </font>
    <font>
      <b/>
      <sz val="14"/>
      <color theme="0"/>
      <name val="Cambria"/>
      <family val="1"/>
    </font>
    <font>
      <sz val="10"/>
      <color theme="0"/>
      <name val="Tahoma"/>
      <family val="2"/>
    </font>
    <font>
      <b/>
      <sz val="16"/>
      <color rgb="FFFF0000"/>
      <name val="Cambria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06169"/>
        <bgColor indexed="64"/>
      </patternFill>
    </fill>
    <fill>
      <patternFill patternType="solid">
        <fgColor rgb="FFDADDD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30" fillId="0" borderId="10" xfId="0" applyNumberFormat="1" applyFont="1" applyFill="1" applyBorder="1" applyAlignment="1" applyProtection="1">
      <alignment vertical="center" readingOrder="2"/>
      <protection/>
    </xf>
    <xf numFmtId="0" fontId="31" fillId="0" borderId="0" xfId="0" applyFont="1" applyAlignment="1">
      <alignment/>
    </xf>
    <xf numFmtId="0" fontId="30" fillId="0" borderId="10" xfId="0" applyNumberFormat="1" applyFont="1" applyFill="1" applyBorder="1" applyAlignment="1" applyProtection="1">
      <alignment vertical="center" wrapText="1" readingOrder="2"/>
      <protection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wrapText="1"/>
    </xf>
    <xf numFmtId="3" fontId="32" fillId="0" borderId="0" xfId="0" applyNumberFormat="1" applyFont="1" applyAlignment="1">
      <alignment/>
    </xf>
    <xf numFmtId="0" fontId="31" fillId="0" borderId="0" xfId="0" applyNumberFormat="1" applyFont="1" applyFill="1" applyBorder="1" applyAlignment="1" applyProtection="1">
      <alignment vertical="center"/>
      <protection/>
    </xf>
    <xf numFmtId="3" fontId="32" fillId="0" borderId="10" xfId="0" applyNumberFormat="1" applyFont="1" applyFill="1" applyBorder="1" applyAlignment="1" applyProtection="1">
      <alignment horizontal="right" vertical="center" indent="1" readingOrder="2"/>
      <protection/>
    </xf>
    <xf numFmtId="3" fontId="32" fillId="0" borderId="10" xfId="0" applyNumberFormat="1" applyFont="1" applyBorder="1" applyAlignment="1">
      <alignment horizontal="right" vertical="center" indent="1" readingOrder="2"/>
    </xf>
    <xf numFmtId="0" fontId="30" fillId="0" borderId="10" xfId="0" applyNumberFormat="1" applyFont="1" applyFill="1" applyBorder="1" applyAlignment="1" applyProtection="1">
      <alignment horizontal="left" vertical="center" wrapText="1" readingOrder="1"/>
      <protection/>
    </xf>
    <xf numFmtId="3" fontId="32" fillId="0" borderId="10" xfId="0" applyNumberFormat="1" applyFont="1" applyFill="1" applyBorder="1" applyAlignment="1" applyProtection="1">
      <alignment horizontal="center" vertical="center" readingOrder="2"/>
      <protection/>
    </xf>
    <xf numFmtId="181" fontId="28" fillId="0" borderId="0" xfId="42" applyNumberFormat="1" applyFont="1" applyAlignment="1">
      <alignment/>
    </xf>
    <xf numFmtId="3" fontId="31" fillId="0" borderId="0" xfId="0" applyNumberFormat="1" applyFont="1" applyAlignment="1">
      <alignment/>
    </xf>
    <xf numFmtId="184" fontId="28" fillId="0" borderId="0" xfId="42" applyNumberFormat="1" applyFont="1" applyAlignment="1">
      <alignment/>
    </xf>
    <xf numFmtId="0" fontId="29" fillId="0" borderId="0" xfId="0" applyFont="1" applyBorder="1" applyAlignment="1">
      <alignment horizontal="center"/>
    </xf>
    <xf numFmtId="184" fontId="28" fillId="0" borderId="0" xfId="0" applyNumberFormat="1" applyFont="1" applyAlignment="1">
      <alignment/>
    </xf>
    <xf numFmtId="0" fontId="58" fillId="33" borderId="10" xfId="0" applyFont="1" applyFill="1" applyBorder="1" applyAlignment="1">
      <alignment horizontal="center" vertical="center" readingOrder="2"/>
    </xf>
    <xf numFmtId="3" fontId="32" fillId="34" borderId="10" xfId="0" applyNumberFormat="1" applyFont="1" applyFill="1" applyBorder="1" applyAlignment="1">
      <alignment horizontal="right" vertical="center" indent="1" readingOrder="2"/>
    </xf>
    <xf numFmtId="0" fontId="30" fillId="0" borderId="0" xfId="0" applyFont="1" applyBorder="1" applyAlignment="1">
      <alignment/>
    </xf>
    <xf numFmtId="0" fontId="31" fillId="0" borderId="0" xfId="0" applyFont="1" applyAlignment="1">
      <alignment wrapText="1"/>
    </xf>
    <xf numFmtId="184" fontId="30" fillId="34" borderId="10" xfId="42" applyNumberFormat="1" applyFont="1" applyFill="1" applyBorder="1" applyAlignment="1">
      <alignment horizontal="right" vertical="center" readingOrder="2"/>
    </xf>
    <xf numFmtId="0" fontId="59" fillId="33" borderId="10" xfId="0" applyFont="1" applyFill="1" applyBorder="1" applyAlignment="1">
      <alignment horizontal="center" vertical="center" readingOrder="2"/>
    </xf>
    <xf numFmtId="0" fontId="29" fillId="0" borderId="0" xfId="0" applyFont="1" applyAlignment="1">
      <alignment readingOrder="2"/>
    </xf>
    <xf numFmtId="198" fontId="28" fillId="0" borderId="0" xfId="0" applyNumberFormat="1" applyFont="1" applyAlignment="1">
      <alignment/>
    </xf>
    <xf numFmtId="177" fontId="28" fillId="0" borderId="0" xfId="42" applyNumberFormat="1" applyFont="1" applyAlignment="1">
      <alignment/>
    </xf>
    <xf numFmtId="3" fontId="60" fillId="0" borderId="10" xfId="0" applyNumberFormat="1" applyFont="1" applyFill="1" applyBorder="1" applyAlignment="1" applyProtection="1">
      <alignment horizontal="right" vertical="center" indent="1" readingOrder="2"/>
      <protection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 readingOrder="2"/>
    </xf>
    <xf numFmtId="0" fontId="61" fillId="33" borderId="10" xfId="0" applyFont="1" applyFill="1" applyBorder="1" applyAlignment="1">
      <alignment horizontal="center" vertical="center" wrapText="1" readingOrder="1"/>
    </xf>
    <xf numFmtId="0" fontId="28" fillId="0" borderId="0" xfId="0" applyFont="1" applyBorder="1" applyAlignment="1">
      <alignment/>
    </xf>
    <xf numFmtId="0" fontId="31" fillId="0" borderId="0" xfId="0" applyFont="1" applyBorder="1" applyAlignment="1">
      <alignment/>
    </xf>
    <xf numFmtId="3" fontId="59" fillId="33" borderId="10" xfId="0" applyNumberFormat="1" applyFont="1" applyFill="1" applyBorder="1" applyAlignment="1">
      <alignment horizontal="right" vertical="center" wrapText="1"/>
    </xf>
    <xf numFmtId="0" fontId="59" fillId="33" borderId="10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/>
    </xf>
    <xf numFmtId="0" fontId="61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vertical="center" wrapText="1" readingOrder="2"/>
    </xf>
    <xf numFmtId="0" fontId="58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 readingOrder="2"/>
    </xf>
    <xf numFmtId="0" fontId="62" fillId="33" borderId="10" xfId="0" applyFont="1" applyFill="1" applyBorder="1" applyAlignment="1">
      <alignment horizontal="center" vertical="center" wrapText="1" readingOrder="1"/>
    </xf>
    <xf numFmtId="0" fontId="62" fillId="33" borderId="10" xfId="0" applyFont="1" applyFill="1" applyBorder="1" applyAlignment="1">
      <alignment horizontal="center" vertical="center" readingOrder="2"/>
    </xf>
    <xf numFmtId="0" fontId="10" fillId="0" borderId="10" xfId="0" applyNumberFormat="1" applyFont="1" applyFill="1" applyBorder="1" applyAlignment="1" applyProtection="1">
      <alignment vertical="center" wrapText="1" readingOrder="2"/>
      <protection/>
    </xf>
    <xf numFmtId="3" fontId="10" fillId="0" borderId="10" xfId="0" applyNumberFormat="1" applyFont="1" applyFill="1" applyBorder="1" applyAlignment="1" applyProtection="1">
      <alignment horizontal="right" vertical="center" indent="1" readingOrder="2"/>
      <protection/>
    </xf>
    <xf numFmtId="0" fontId="10" fillId="0" borderId="10" xfId="0" applyNumberFormat="1" applyFont="1" applyFill="1" applyBorder="1" applyAlignment="1" applyProtection="1">
      <alignment horizontal="left" vertical="center" wrapText="1" readingOrder="1"/>
      <protection/>
    </xf>
    <xf numFmtId="3" fontId="10" fillId="34" borderId="10" xfId="0" applyNumberFormat="1" applyFont="1" applyFill="1" applyBorder="1" applyAlignment="1">
      <alignment horizontal="right" vertical="center" indent="1" readingOrder="2"/>
    </xf>
    <xf numFmtId="0" fontId="62" fillId="33" borderId="10" xfId="0" applyFont="1" applyFill="1" applyBorder="1" applyAlignment="1">
      <alignment horizontal="center" vertical="center" wrapText="1" readingOrder="2"/>
    </xf>
    <xf numFmtId="0" fontId="62" fillId="33" borderId="10" xfId="0" applyFont="1" applyFill="1" applyBorder="1" applyAlignment="1">
      <alignment horizontal="center" vertical="center" wrapText="1" readingOrder="1"/>
    </xf>
    <xf numFmtId="0" fontId="62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readingOrder="2"/>
    </xf>
    <xf numFmtId="0" fontId="38" fillId="0" borderId="0" xfId="0" applyFont="1" applyAlignment="1">
      <alignment horizontal="center" readingOrder="2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39" fillId="34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 readingOrder="2"/>
    </xf>
    <xf numFmtId="0" fontId="61" fillId="33" borderId="10" xfId="0" applyFont="1" applyFill="1" applyBorder="1" applyAlignment="1">
      <alignment horizontal="center" vertical="center" wrapText="1" readingOrder="1"/>
    </xf>
    <xf numFmtId="0" fontId="63" fillId="0" borderId="0" xfId="0" applyFont="1" applyAlignment="1">
      <alignment horizontal="right" vertical="center" readingOrder="2"/>
    </xf>
    <xf numFmtId="0" fontId="38" fillId="0" borderId="0" xfId="0" applyFont="1" applyBorder="1" applyAlignment="1">
      <alignment horizontal="center"/>
    </xf>
    <xf numFmtId="0" fontId="58" fillId="33" borderId="10" xfId="0" applyFont="1" applyFill="1" applyBorder="1" applyAlignment="1">
      <alignment horizontal="center" vertical="center" wrapText="1" readingOrder="1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left"/>
    </xf>
    <xf numFmtId="0" fontId="61" fillId="33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61" fillId="33" borderId="11" xfId="0" applyFont="1" applyFill="1" applyBorder="1" applyAlignment="1">
      <alignment horizontal="center" vertical="center" wrapText="1" readingOrder="1"/>
    </xf>
    <xf numFmtId="0" fontId="61" fillId="33" borderId="12" xfId="0" applyFont="1" applyFill="1" applyBorder="1" applyAlignment="1">
      <alignment horizontal="center" vertical="center" wrapText="1" readingOrder="1"/>
    </xf>
    <xf numFmtId="3" fontId="28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X180"/>
  <sheetViews>
    <sheetView showGridLines="0" rightToLeft="1" zoomScale="90" zoomScaleNormal="90" zoomScalePageLayoutView="0" workbookViewId="0" topLeftCell="A31">
      <selection activeCell="P24" sqref="P24"/>
    </sheetView>
  </sheetViews>
  <sheetFormatPr defaultColWidth="9.140625" defaultRowHeight="12.75"/>
  <cols>
    <col min="1" max="1" width="9.28125" style="1" bestFit="1" customWidth="1"/>
    <col min="2" max="2" width="41.7109375" style="10" customWidth="1"/>
    <col min="3" max="3" width="10.7109375" style="10" customWidth="1"/>
    <col min="4" max="16" width="10.7109375" style="1" customWidth="1"/>
    <col min="17" max="17" width="40.28125" style="10" customWidth="1"/>
    <col min="18" max="18" width="9.8515625" style="1" customWidth="1"/>
    <col min="19" max="19" width="9.7109375" style="35" bestFit="1" customWidth="1"/>
    <col min="20" max="23" width="9.140625" style="1" customWidth="1"/>
    <col min="24" max="24" width="13.7109375" style="1" customWidth="1"/>
    <col min="25" max="25" width="26.00390625" style="1" customWidth="1"/>
    <col min="26" max="16384" width="9.140625" style="1" customWidth="1"/>
  </cols>
  <sheetData>
    <row r="2" spans="1:18" ht="29.25" customHeight="1">
      <c r="A2" s="69" t="s">
        <v>133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9" ht="29.25" customHeight="1">
      <c r="A3" s="71" t="s">
        <v>134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29.25" customHeight="1">
      <c r="A4" s="72" t="s">
        <v>178</v>
      </c>
      <c r="B4" s="72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  <c r="R4" s="47" t="s">
        <v>177</v>
      </c>
      <c r="S4" s="24"/>
    </row>
    <row r="5" spans="1:19" s="48" customFormat="1" ht="60" customHeight="1">
      <c r="A5" s="67" t="s">
        <v>18</v>
      </c>
      <c r="B5" s="65" t="s">
        <v>4</v>
      </c>
      <c r="C5" s="65" t="s">
        <v>0</v>
      </c>
      <c r="D5" s="65"/>
      <c r="E5" s="65" t="s">
        <v>1</v>
      </c>
      <c r="F5" s="65"/>
      <c r="G5" s="65" t="s">
        <v>21</v>
      </c>
      <c r="H5" s="65"/>
      <c r="I5" s="65" t="s">
        <v>2</v>
      </c>
      <c r="J5" s="65"/>
      <c r="K5" s="65" t="s">
        <v>30</v>
      </c>
      <c r="L5" s="65"/>
      <c r="M5" s="65" t="s">
        <v>3</v>
      </c>
      <c r="N5" s="65"/>
      <c r="O5" s="65" t="s">
        <v>23</v>
      </c>
      <c r="P5" s="65"/>
      <c r="Q5" s="66" t="s">
        <v>5</v>
      </c>
      <c r="R5" s="67" t="s">
        <v>18</v>
      </c>
      <c r="S5" s="56"/>
    </row>
    <row r="6" spans="1:19" s="48" customFormat="1" ht="55.5" customHeight="1">
      <c r="A6" s="67"/>
      <c r="B6" s="65"/>
      <c r="C6" s="66" t="s">
        <v>32</v>
      </c>
      <c r="D6" s="66"/>
      <c r="E6" s="66" t="s">
        <v>52</v>
      </c>
      <c r="F6" s="66"/>
      <c r="G6" s="66" t="s">
        <v>33</v>
      </c>
      <c r="H6" s="66"/>
      <c r="I6" s="66" t="s">
        <v>53</v>
      </c>
      <c r="J6" s="66"/>
      <c r="K6" s="66" t="s">
        <v>34</v>
      </c>
      <c r="L6" s="66"/>
      <c r="M6" s="66" t="s">
        <v>31</v>
      </c>
      <c r="N6" s="66"/>
      <c r="O6" s="66" t="s">
        <v>35</v>
      </c>
      <c r="P6" s="66"/>
      <c r="Q6" s="66"/>
      <c r="R6" s="67"/>
      <c r="S6" s="53"/>
    </row>
    <row r="7" spans="1:19" s="48" customFormat="1" ht="30" customHeight="1">
      <c r="A7" s="57"/>
      <c r="B7" s="58"/>
      <c r="C7" s="58">
        <v>2017</v>
      </c>
      <c r="D7" s="59">
        <v>2018</v>
      </c>
      <c r="E7" s="58">
        <v>2017</v>
      </c>
      <c r="F7" s="59">
        <v>2018</v>
      </c>
      <c r="G7" s="58">
        <v>2017</v>
      </c>
      <c r="H7" s="59">
        <v>2018</v>
      </c>
      <c r="I7" s="58">
        <v>2017</v>
      </c>
      <c r="J7" s="59">
        <v>2018</v>
      </c>
      <c r="K7" s="58">
        <v>2017</v>
      </c>
      <c r="L7" s="59">
        <v>2018</v>
      </c>
      <c r="M7" s="58">
        <v>2017</v>
      </c>
      <c r="N7" s="59">
        <v>2018</v>
      </c>
      <c r="O7" s="58">
        <v>2017</v>
      </c>
      <c r="P7" s="59">
        <v>2018</v>
      </c>
      <c r="Q7" s="59"/>
      <c r="R7" s="57"/>
      <c r="S7" s="53"/>
    </row>
    <row r="8" spans="1:20" s="49" customFormat="1" ht="45" customHeight="1">
      <c r="A8" s="60" t="s">
        <v>79</v>
      </c>
      <c r="B8" s="61" t="s">
        <v>87</v>
      </c>
      <c r="C8" s="62">
        <v>10</v>
      </c>
      <c r="D8" s="62">
        <v>12</v>
      </c>
      <c r="E8" s="62">
        <v>24770</v>
      </c>
      <c r="F8" s="62">
        <v>24652</v>
      </c>
      <c r="G8" s="62">
        <v>314232.651193</v>
      </c>
      <c r="H8" s="62">
        <v>411828.2332</v>
      </c>
      <c r="I8" s="62">
        <v>270627.85601</v>
      </c>
      <c r="J8" s="62">
        <v>380646.068517</v>
      </c>
      <c r="K8" s="62">
        <v>30672.279054</v>
      </c>
      <c r="L8" s="62">
        <v>34622.443588</v>
      </c>
      <c r="M8" s="62">
        <v>14326.868571</v>
      </c>
      <c r="N8" s="62">
        <v>15263.455618</v>
      </c>
      <c r="O8" s="62">
        <v>11224.333657</v>
      </c>
      <c r="P8" s="62">
        <v>8956.849141</v>
      </c>
      <c r="Q8" s="63" t="s">
        <v>110</v>
      </c>
      <c r="R8" s="60" t="s">
        <v>79</v>
      </c>
      <c r="S8" s="54"/>
      <c r="T8" s="55"/>
    </row>
    <row r="9" spans="1:20" s="49" customFormat="1" ht="45" customHeight="1">
      <c r="A9" s="60" t="s">
        <v>80</v>
      </c>
      <c r="B9" s="61" t="s">
        <v>88</v>
      </c>
      <c r="C9" s="62">
        <v>85</v>
      </c>
      <c r="D9" s="62">
        <v>48</v>
      </c>
      <c r="E9" s="62">
        <v>14358.777777777774</v>
      </c>
      <c r="F9" s="62">
        <v>12563.6</v>
      </c>
      <c r="G9" s="62">
        <v>16761.94529561111</v>
      </c>
      <c r="H9" s="62">
        <v>18318.4241808</v>
      </c>
      <c r="I9" s="62">
        <v>6795.359180777778</v>
      </c>
      <c r="J9" s="62">
        <v>8329.2380648</v>
      </c>
      <c r="K9" s="62">
        <v>2943.651729</v>
      </c>
      <c r="L9" s="62">
        <v>506.1004290000001</v>
      </c>
      <c r="M9" s="62">
        <v>3519.258789888889</v>
      </c>
      <c r="N9" s="62">
        <v>3552.5425976000006</v>
      </c>
      <c r="O9" s="62">
        <v>1755.266115055556</v>
      </c>
      <c r="P9" s="62">
        <v>2572.6327092999995</v>
      </c>
      <c r="Q9" s="63" t="s">
        <v>111</v>
      </c>
      <c r="R9" s="60" t="s">
        <v>80</v>
      </c>
      <c r="S9" s="54"/>
      <c r="T9" s="55"/>
    </row>
    <row r="10" spans="1:20" s="49" customFormat="1" ht="45" customHeight="1">
      <c r="A10" s="60" t="s">
        <v>81</v>
      </c>
      <c r="B10" s="61" t="s">
        <v>89</v>
      </c>
      <c r="C10" s="62">
        <v>676.0000000000003</v>
      </c>
      <c r="D10" s="62">
        <v>638</v>
      </c>
      <c r="E10" s="62">
        <v>22637.668290043304</v>
      </c>
      <c r="F10" s="62">
        <v>21070.918918918927</v>
      </c>
      <c r="G10" s="62">
        <v>7301.146084896646</v>
      </c>
      <c r="H10" s="62">
        <v>6684.1669063783775</v>
      </c>
      <c r="I10" s="62">
        <v>2522.04054779329</v>
      </c>
      <c r="J10" s="62">
        <v>2198.2210971621635</v>
      </c>
      <c r="K10" s="62">
        <v>493.49999811417746</v>
      </c>
      <c r="L10" s="62">
        <v>410.6294429459459</v>
      </c>
      <c r="M10" s="62">
        <v>1033.8172584469698</v>
      </c>
      <c r="N10" s="62">
        <v>953.8969416486483</v>
      </c>
      <c r="O10" s="62">
        <v>262.0262344166667</v>
      </c>
      <c r="P10" s="62">
        <v>309.110865564865</v>
      </c>
      <c r="Q10" s="63" t="s">
        <v>112</v>
      </c>
      <c r="R10" s="60" t="s">
        <v>81</v>
      </c>
      <c r="S10" s="54"/>
      <c r="T10" s="55"/>
    </row>
    <row r="11" spans="1:20" s="49" customFormat="1" ht="45" customHeight="1">
      <c r="A11" s="60" t="s">
        <v>64</v>
      </c>
      <c r="B11" s="61" t="s">
        <v>90</v>
      </c>
      <c r="C11" s="62">
        <v>18</v>
      </c>
      <c r="D11" s="62">
        <v>16</v>
      </c>
      <c r="E11" s="62">
        <v>6518.25</v>
      </c>
      <c r="F11" s="62">
        <v>5612</v>
      </c>
      <c r="G11" s="62">
        <v>2304.307274625</v>
      </c>
      <c r="H11" s="62">
        <v>1936.011507</v>
      </c>
      <c r="I11" s="62">
        <v>1021.013892</v>
      </c>
      <c r="J11" s="62">
        <v>1058.423623</v>
      </c>
      <c r="K11" s="62">
        <v>142.42347675</v>
      </c>
      <c r="L11" s="62">
        <v>99.858562</v>
      </c>
      <c r="M11" s="62">
        <v>437.2650135</v>
      </c>
      <c r="N11" s="62">
        <v>356.670478</v>
      </c>
      <c r="O11" s="62">
        <v>174.6747765</v>
      </c>
      <c r="P11" s="62">
        <v>83.8378143</v>
      </c>
      <c r="Q11" s="63" t="s">
        <v>113</v>
      </c>
      <c r="R11" s="60" t="s">
        <v>64</v>
      </c>
      <c r="S11" s="54"/>
      <c r="T11" s="55"/>
    </row>
    <row r="12" spans="1:20" s="49" customFormat="1" ht="45" customHeight="1">
      <c r="A12" s="60" t="s">
        <v>82</v>
      </c>
      <c r="B12" s="61" t="s">
        <v>91</v>
      </c>
      <c r="C12" s="62">
        <v>268.99999999999994</v>
      </c>
      <c r="D12" s="62">
        <v>274.9999999999999</v>
      </c>
      <c r="E12" s="62">
        <v>2113</v>
      </c>
      <c r="F12" s="62">
        <v>2423.5789473684213</v>
      </c>
      <c r="G12" s="62">
        <v>617.6283293333332</v>
      </c>
      <c r="H12" s="62">
        <v>709.2528406578948</v>
      </c>
      <c r="I12" s="62">
        <v>223.49796599999996</v>
      </c>
      <c r="J12" s="62">
        <v>231.9624025263158</v>
      </c>
      <c r="K12" s="62">
        <v>18.259673666666664</v>
      </c>
      <c r="L12" s="62">
        <v>14.899079236842105</v>
      </c>
      <c r="M12" s="62">
        <v>100.67054966666664</v>
      </c>
      <c r="N12" s="62">
        <v>111.48812968421052</v>
      </c>
      <c r="O12" s="62">
        <v>34.04153533333333</v>
      </c>
      <c r="P12" s="62">
        <v>30.619259364473685</v>
      </c>
      <c r="Q12" s="63" t="s">
        <v>114</v>
      </c>
      <c r="R12" s="60" t="s">
        <v>82</v>
      </c>
      <c r="S12" s="54"/>
      <c r="T12" s="55"/>
    </row>
    <row r="13" spans="1:20" s="49" customFormat="1" ht="12.75">
      <c r="A13" s="60" t="s">
        <v>83</v>
      </c>
      <c r="B13" s="61" t="s">
        <v>92</v>
      </c>
      <c r="C13" s="62">
        <v>2487.9999999999995</v>
      </c>
      <c r="D13" s="62">
        <v>2434.0000000000064</v>
      </c>
      <c r="E13" s="62">
        <v>22978.612499999996</v>
      </c>
      <c r="F13" s="62">
        <v>22002.66422466424</v>
      </c>
      <c r="G13" s="62">
        <v>1732.806835995833</v>
      </c>
      <c r="H13" s="62">
        <v>1769.4753973394406</v>
      </c>
      <c r="I13" s="62">
        <v>929.9949594708328</v>
      </c>
      <c r="J13" s="62">
        <v>962.1447709719178</v>
      </c>
      <c r="K13" s="62">
        <v>32.29637758333333</v>
      </c>
      <c r="L13" s="62">
        <v>12.352161746031745</v>
      </c>
      <c r="M13" s="62">
        <v>528.7173011249998</v>
      </c>
      <c r="N13" s="62">
        <v>514.9817568876683</v>
      </c>
      <c r="O13" s="62">
        <v>16.981261734583335</v>
      </c>
      <c r="P13" s="62">
        <v>19.935471925946292</v>
      </c>
      <c r="Q13" s="63" t="s">
        <v>115</v>
      </c>
      <c r="R13" s="60" t="s">
        <v>83</v>
      </c>
      <c r="S13" s="54"/>
      <c r="T13" s="55"/>
    </row>
    <row r="14" spans="1:20" s="49" customFormat="1" ht="12.75">
      <c r="A14" s="60" t="s">
        <v>65</v>
      </c>
      <c r="B14" s="61" t="s">
        <v>93</v>
      </c>
      <c r="C14" s="62">
        <v>6</v>
      </c>
      <c r="D14" s="62">
        <v>4.999999999999989</v>
      </c>
      <c r="E14" s="62">
        <v>352</v>
      </c>
      <c r="F14" s="62">
        <v>358.66666666666663</v>
      </c>
      <c r="G14" s="62">
        <v>52.921721</v>
      </c>
      <c r="H14" s="62">
        <v>57.28738</v>
      </c>
      <c r="I14" s="62">
        <v>24.392057</v>
      </c>
      <c r="J14" s="62">
        <v>26.506409333333327</v>
      </c>
      <c r="K14" s="62">
        <v>0.94739</v>
      </c>
      <c r="L14" s="62">
        <v>0.940202</v>
      </c>
      <c r="M14" s="62">
        <v>18.2399005</v>
      </c>
      <c r="N14" s="62">
        <v>19.559495999999996</v>
      </c>
      <c r="O14" s="62">
        <v>3.514982</v>
      </c>
      <c r="P14" s="62">
        <v>5.798340199999999</v>
      </c>
      <c r="Q14" s="63" t="s">
        <v>116</v>
      </c>
      <c r="R14" s="60" t="s">
        <v>65</v>
      </c>
      <c r="S14" s="54"/>
      <c r="T14" s="55"/>
    </row>
    <row r="15" spans="1:20" s="49" customFormat="1" ht="51">
      <c r="A15" s="60" t="s">
        <v>84</v>
      </c>
      <c r="B15" s="61" t="s">
        <v>94</v>
      </c>
      <c r="C15" s="62">
        <v>205.99999999999994</v>
      </c>
      <c r="D15" s="62">
        <v>212.9999999999998</v>
      </c>
      <c r="E15" s="62">
        <v>4264.75</v>
      </c>
      <c r="F15" s="62">
        <v>4067.3333333333308</v>
      </c>
      <c r="G15" s="62">
        <v>712.7187370000003</v>
      </c>
      <c r="H15" s="62">
        <v>717.7867311666663</v>
      </c>
      <c r="I15" s="62">
        <v>265.4690475000004</v>
      </c>
      <c r="J15" s="62">
        <v>265.05217788888865</v>
      </c>
      <c r="K15" s="62">
        <v>20.171253000000004</v>
      </c>
      <c r="L15" s="62">
        <v>17.404856666666646</v>
      </c>
      <c r="M15" s="62">
        <v>159.64626033333332</v>
      </c>
      <c r="N15" s="62">
        <v>155.31773716666657</v>
      </c>
      <c r="O15" s="62">
        <v>41.74768808333334</v>
      </c>
      <c r="P15" s="62">
        <v>30.513782722222203</v>
      </c>
      <c r="Q15" s="63" t="s">
        <v>117</v>
      </c>
      <c r="R15" s="60" t="s">
        <v>84</v>
      </c>
      <c r="S15" s="54"/>
      <c r="T15" s="55"/>
    </row>
    <row r="16" spans="1:20" s="49" customFormat="1" ht="45" customHeight="1">
      <c r="A16" s="60" t="s">
        <v>66</v>
      </c>
      <c r="B16" s="61" t="s">
        <v>95</v>
      </c>
      <c r="C16" s="62">
        <v>10</v>
      </c>
      <c r="D16" s="62">
        <v>7</v>
      </c>
      <c r="E16" s="62">
        <v>675</v>
      </c>
      <c r="F16" s="62">
        <v>729.4</v>
      </c>
      <c r="G16" s="62">
        <v>471.6811475</v>
      </c>
      <c r="H16" s="62">
        <v>585.8333151999999</v>
      </c>
      <c r="I16" s="62">
        <v>289.33172</v>
      </c>
      <c r="J16" s="62">
        <v>389.19050799999997</v>
      </c>
      <c r="K16" s="62">
        <v>56.7889425</v>
      </c>
      <c r="L16" s="62">
        <v>53.309841199999994</v>
      </c>
      <c r="M16" s="62">
        <v>50.19822</v>
      </c>
      <c r="N16" s="62">
        <v>57.051146599999996</v>
      </c>
      <c r="O16" s="62">
        <v>20.4573325</v>
      </c>
      <c r="P16" s="62">
        <v>26.909230179999998</v>
      </c>
      <c r="Q16" s="63" t="s">
        <v>118</v>
      </c>
      <c r="R16" s="60" t="s">
        <v>66</v>
      </c>
      <c r="S16" s="54"/>
      <c r="T16" s="55"/>
    </row>
    <row r="17" spans="1:20" s="49" customFormat="1" ht="45" customHeight="1">
      <c r="A17" s="60" t="s">
        <v>67</v>
      </c>
      <c r="B17" s="61" t="s">
        <v>96</v>
      </c>
      <c r="C17" s="62">
        <v>222.99999999999994</v>
      </c>
      <c r="D17" s="62">
        <v>239.99999999999955</v>
      </c>
      <c r="E17" s="62">
        <v>2610.3636363636365</v>
      </c>
      <c r="F17" s="62">
        <v>2505.066666666665</v>
      </c>
      <c r="G17" s="62">
        <v>437.44831445454565</v>
      </c>
      <c r="H17" s="62">
        <v>400.99899599999986</v>
      </c>
      <c r="I17" s="62">
        <v>213.6595314545456</v>
      </c>
      <c r="J17" s="62">
        <v>196.93400213333328</v>
      </c>
      <c r="K17" s="62">
        <v>25.90240727272729</v>
      </c>
      <c r="L17" s="62">
        <v>25.059195666666664</v>
      </c>
      <c r="M17" s="62">
        <v>117.09682954545443</v>
      </c>
      <c r="N17" s="62">
        <v>111.85541813333329</v>
      </c>
      <c r="O17" s="62">
        <v>28.925719090909098</v>
      </c>
      <c r="P17" s="62">
        <v>20.926852679999993</v>
      </c>
      <c r="Q17" s="63" t="s">
        <v>119</v>
      </c>
      <c r="R17" s="60" t="s">
        <v>67</v>
      </c>
      <c r="S17" s="54"/>
      <c r="T17" s="55"/>
    </row>
    <row r="18" spans="1:20" s="49" customFormat="1" ht="45" customHeight="1">
      <c r="A18" s="22" t="s">
        <v>195</v>
      </c>
      <c r="B18" s="61" t="s">
        <v>196</v>
      </c>
      <c r="C18" s="62">
        <v>46</v>
      </c>
      <c r="D18" s="62">
        <v>36</v>
      </c>
      <c r="E18" s="62">
        <v>12303.400000000001</v>
      </c>
      <c r="F18" s="62">
        <v>11886.133333333333</v>
      </c>
      <c r="G18" s="62">
        <v>86179.43122</v>
      </c>
      <c r="H18" s="62">
        <v>129742.415041</v>
      </c>
      <c r="I18" s="62">
        <v>21331.466489</v>
      </c>
      <c r="J18" s="62">
        <v>27274.961167533333</v>
      </c>
      <c r="K18" s="62">
        <v>8417.410099499999</v>
      </c>
      <c r="L18" s="62">
        <v>14915.125119066666</v>
      </c>
      <c r="M18" s="62">
        <v>4757.6556545</v>
      </c>
      <c r="N18" s="62">
        <v>4407.178477066666</v>
      </c>
      <c r="O18" s="62">
        <v>6325.4758485</v>
      </c>
      <c r="P18" s="62">
        <v>6331.868612050001</v>
      </c>
      <c r="Q18" s="63" t="s">
        <v>197</v>
      </c>
      <c r="R18" s="22" t="s">
        <v>195</v>
      </c>
      <c r="S18" s="54"/>
      <c r="T18" s="55"/>
    </row>
    <row r="19" spans="1:20" s="49" customFormat="1" ht="25.5">
      <c r="A19" s="60" t="s">
        <v>68</v>
      </c>
      <c r="B19" s="61" t="s">
        <v>97</v>
      </c>
      <c r="C19" s="62">
        <v>4</v>
      </c>
      <c r="D19" s="62">
        <v>3</v>
      </c>
      <c r="E19" s="62">
        <v>457</v>
      </c>
      <c r="F19" s="62">
        <v>554</v>
      </c>
      <c r="G19" s="62">
        <v>229.409605</v>
      </c>
      <c r="H19" s="62">
        <v>357.744625</v>
      </c>
      <c r="I19" s="62">
        <v>113.782049</v>
      </c>
      <c r="J19" s="62">
        <v>185.535803</v>
      </c>
      <c r="K19" s="62">
        <v>49.135021</v>
      </c>
      <c r="L19" s="62">
        <v>48.597291</v>
      </c>
      <c r="M19" s="62">
        <v>32.63881</v>
      </c>
      <c r="N19" s="62">
        <v>40.290822</v>
      </c>
      <c r="O19" s="62">
        <v>10.939465</v>
      </c>
      <c r="P19" s="62">
        <v>11.764317</v>
      </c>
      <c r="Q19" s="63" t="s">
        <v>120</v>
      </c>
      <c r="R19" s="60" t="s">
        <v>68</v>
      </c>
      <c r="S19" s="54"/>
      <c r="T19" s="55"/>
    </row>
    <row r="20" spans="1:20" s="49" customFormat="1" ht="45" customHeight="1">
      <c r="A20" s="60" t="s">
        <v>69</v>
      </c>
      <c r="B20" s="61" t="s">
        <v>98</v>
      </c>
      <c r="C20" s="62">
        <v>76.99999999999993</v>
      </c>
      <c r="D20" s="62">
        <v>69.00000000000003</v>
      </c>
      <c r="E20" s="62">
        <v>5412.634615384616</v>
      </c>
      <c r="F20" s="62">
        <v>5198.5714285714275</v>
      </c>
      <c r="G20" s="62">
        <v>1977.824219769231</v>
      </c>
      <c r="H20" s="62">
        <v>1772.3703767857144</v>
      </c>
      <c r="I20" s="62">
        <v>778.3369519807694</v>
      </c>
      <c r="J20" s="62">
        <v>679.7275094285715</v>
      </c>
      <c r="K20" s="62">
        <v>60.30409588461539</v>
      </c>
      <c r="L20" s="62">
        <v>59.858209714285714</v>
      </c>
      <c r="M20" s="62">
        <v>240.42165238461544</v>
      </c>
      <c r="N20" s="62">
        <v>228.14229</v>
      </c>
      <c r="O20" s="62">
        <v>111.67151901923079</v>
      </c>
      <c r="P20" s="62">
        <v>96.15392442857144</v>
      </c>
      <c r="Q20" s="63" t="s">
        <v>121</v>
      </c>
      <c r="R20" s="60" t="s">
        <v>69</v>
      </c>
      <c r="S20" s="54"/>
      <c r="T20" s="55"/>
    </row>
    <row r="21" spans="1:20" s="49" customFormat="1" ht="45" customHeight="1">
      <c r="A21" s="60" t="s">
        <v>70</v>
      </c>
      <c r="B21" s="61" t="s">
        <v>99</v>
      </c>
      <c r="C21" s="62">
        <v>294.9999999999999</v>
      </c>
      <c r="D21" s="62">
        <v>228.99999999999986</v>
      </c>
      <c r="E21" s="62">
        <v>31682.261904761905</v>
      </c>
      <c r="F21" s="62">
        <v>27325.955128205118</v>
      </c>
      <c r="G21" s="62">
        <v>13016.102712066668</v>
      </c>
      <c r="H21" s="62">
        <v>11012.36356624359</v>
      </c>
      <c r="I21" s="62">
        <v>4117.566957133334</v>
      </c>
      <c r="J21" s="62">
        <v>3590.4543457692303</v>
      </c>
      <c r="K21" s="62">
        <v>727.9898935666668</v>
      </c>
      <c r="L21" s="62">
        <v>311.9505846153847</v>
      </c>
      <c r="M21" s="62">
        <v>1683.0483148285712</v>
      </c>
      <c r="N21" s="62">
        <v>1671.5664791346155</v>
      </c>
      <c r="O21" s="62">
        <v>661.582769122857</v>
      </c>
      <c r="P21" s="62">
        <v>809.8344420961535</v>
      </c>
      <c r="Q21" s="63" t="s">
        <v>122</v>
      </c>
      <c r="R21" s="60" t="s">
        <v>70</v>
      </c>
      <c r="S21" s="54"/>
      <c r="T21" s="55"/>
    </row>
    <row r="22" spans="1:20" s="49" customFormat="1" ht="45" customHeight="1">
      <c r="A22" s="60" t="s">
        <v>71</v>
      </c>
      <c r="B22" s="61" t="s">
        <v>100</v>
      </c>
      <c r="C22" s="62">
        <v>47.71428571428568</v>
      </c>
      <c r="D22" s="62">
        <v>50.00000000000004</v>
      </c>
      <c r="E22" s="62">
        <v>14432.885714285714</v>
      </c>
      <c r="F22" s="62">
        <v>14854.615384615387</v>
      </c>
      <c r="G22" s="62">
        <v>27821.5695006</v>
      </c>
      <c r="H22" s="62">
        <v>33842.79764392307</v>
      </c>
      <c r="I22" s="62">
        <v>7774.014659057143</v>
      </c>
      <c r="J22" s="62">
        <v>9448.073583923077</v>
      </c>
      <c r="K22" s="62">
        <v>1245.0279851142857</v>
      </c>
      <c r="L22" s="62">
        <v>905.9466172307692</v>
      </c>
      <c r="M22" s="62">
        <v>1918.1446933714285</v>
      </c>
      <c r="N22" s="62">
        <v>2060.907095769231</v>
      </c>
      <c r="O22" s="62">
        <v>2367.5214268571435</v>
      </c>
      <c r="P22" s="62">
        <v>2096.9943044884617</v>
      </c>
      <c r="Q22" s="63" t="s">
        <v>123</v>
      </c>
      <c r="R22" s="60" t="s">
        <v>71</v>
      </c>
      <c r="S22" s="54"/>
      <c r="T22" s="55"/>
    </row>
    <row r="23" spans="1:20" s="49" customFormat="1" ht="25.5">
      <c r="A23" s="60" t="s">
        <v>72</v>
      </c>
      <c r="B23" s="61" t="s">
        <v>101</v>
      </c>
      <c r="C23" s="62">
        <v>1800.0000000000014</v>
      </c>
      <c r="D23" s="62">
        <v>1753.999999999996</v>
      </c>
      <c r="E23" s="62">
        <v>44529.06963249514</v>
      </c>
      <c r="F23" s="62">
        <v>43038.58865248236</v>
      </c>
      <c r="G23" s="62">
        <v>10729.327806307536</v>
      </c>
      <c r="H23" s="62">
        <v>11072.94531393262</v>
      </c>
      <c r="I23" s="62">
        <v>4164.61747750677</v>
      </c>
      <c r="J23" s="62">
        <v>4661.995855397163</v>
      </c>
      <c r="K23" s="62">
        <v>615.795633777563</v>
      </c>
      <c r="L23" s="62">
        <v>190.9177215602837</v>
      </c>
      <c r="M23" s="62">
        <v>2652.212398085106</v>
      </c>
      <c r="N23" s="62">
        <v>2794.797010687944</v>
      </c>
      <c r="O23" s="62">
        <v>481.6584560096712</v>
      </c>
      <c r="P23" s="62">
        <v>476.91434280709245</v>
      </c>
      <c r="Q23" s="63" t="s">
        <v>124</v>
      </c>
      <c r="R23" s="60" t="s">
        <v>72</v>
      </c>
      <c r="S23" s="54"/>
      <c r="T23" s="55"/>
    </row>
    <row r="24" spans="1:20" s="49" customFormat="1" ht="38.25">
      <c r="A24" s="60" t="s">
        <v>198</v>
      </c>
      <c r="B24" s="61" t="s">
        <v>211</v>
      </c>
      <c r="C24" s="62">
        <v>26.00000000000001</v>
      </c>
      <c r="D24" s="62">
        <v>16</v>
      </c>
      <c r="E24" s="62">
        <v>3106.3333333333335</v>
      </c>
      <c r="F24" s="62">
        <v>3111</v>
      </c>
      <c r="G24" s="62">
        <v>4977.948122</v>
      </c>
      <c r="H24" s="62">
        <v>4856.398429</v>
      </c>
      <c r="I24" s="62">
        <v>1672.8539606666668</v>
      </c>
      <c r="J24" s="62">
        <v>1805.6925589999998</v>
      </c>
      <c r="K24" s="62">
        <v>29.758073666666668</v>
      </c>
      <c r="L24" s="62">
        <v>34.45574</v>
      </c>
      <c r="M24" s="62">
        <v>282.2195056666667</v>
      </c>
      <c r="N24" s="62">
        <v>276.264281</v>
      </c>
      <c r="O24" s="62">
        <v>102.73506766666668</v>
      </c>
      <c r="P24" s="62">
        <v>70.9857558</v>
      </c>
      <c r="Q24" s="63" t="s">
        <v>212</v>
      </c>
      <c r="R24" s="60" t="s">
        <v>198</v>
      </c>
      <c r="S24" s="54"/>
      <c r="T24" s="55"/>
    </row>
    <row r="25" spans="1:20" s="49" customFormat="1" ht="45" customHeight="1">
      <c r="A25" s="60" t="s">
        <v>73</v>
      </c>
      <c r="B25" s="61" t="s">
        <v>102</v>
      </c>
      <c r="C25" s="62">
        <v>59.99999999999994</v>
      </c>
      <c r="D25" s="62">
        <v>46</v>
      </c>
      <c r="E25" s="62">
        <v>1874.9090909090892</v>
      </c>
      <c r="F25" s="62">
        <v>1786</v>
      </c>
      <c r="G25" s="62">
        <v>1103.3594613636355</v>
      </c>
      <c r="H25" s="62">
        <v>1097.18553675</v>
      </c>
      <c r="I25" s="62">
        <v>601.8103897272724</v>
      </c>
      <c r="J25" s="62">
        <v>611.42960775</v>
      </c>
      <c r="K25" s="62">
        <v>15.209083363636365</v>
      </c>
      <c r="L25" s="62">
        <v>11.73950425</v>
      </c>
      <c r="M25" s="62">
        <v>219.2369027272726</v>
      </c>
      <c r="N25" s="62">
        <v>217.28555775</v>
      </c>
      <c r="O25" s="62">
        <v>30.075116545454502</v>
      </c>
      <c r="P25" s="62">
        <v>24.3688216</v>
      </c>
      <c r="Q25" s="63" t="s">
        <v>125</v>
      </c>
      <c r="R25" s="60" t="s">
        <v>73</v>
      </c>
      <c r="S25" s="54"/>
      <c r="T25" s="55"/>
    </row>
    <row r="26" spans="1:20" s="49" customFormat="1" ht="25.5">
      <c r="A26" s="60" t="s">
        <v>74</v>
      </c>
      <c r="B26" s="61" t="s">
        <v>103</v>
      </c>
      <c r="C26" s="62">
        <v>12</v>
      </c>
      <c r="D26" s="62">
        <v>6</v>
      </c>
      <c r="E26" s="62">
        <v>673</v>
      </c>
      <c r="F26" s="62">
        <v>747</v>
      </c>
      <c r="G26" s="62">
        <v>173.163951</v>
      </c>
      <c r="H26" s="62">
        <v>194.375353</v>
      </c>
      <c r="I26" s="62">
        <v>100.464565</v>
      </c>
      <c r="J26" s="62">
        <v>111.854502</v>
      </c>
      <c r="K26" s="62">
        <v>9.265684</v>
      </c>
      <c r="L26" s="62">
        <v>2.704781</v>
      </c>
      <c r="M26" s="62">
        <v>25.285157</v>
      </c>
      <c r="N26" s="62">
        <v>29.941688</v>
      </c>
      <c r="O26" s="62">
        <v>10.929374</v>
      </c>
      <c r="P26" s="62">
        <v>16.2763573</v>
      </c>
      <c r="Q26" s="63" t="s">
        <v>126</v>
      </c>
      <c r="R26" s="60" t="s">
        <v>74</v>
      </c>
      <c r="S26" s="54"/>
      <c r="T26" s="55"/>
    </row>
    <row r="27" spans="1:20" s="49" customFormat="1" ht="45" customHeight="1">
      <c r="A27" s="60" t="s">
        <v>85</v>
      </c>
      <c r="B27" s="61" t="s">
        <v>104</v>
      </c>
      <c r="C27" s="62">
        <v>16.00000000000002</v>
      </c>
      <c r="D27" s="62">
        <v>10</v>
      </c>
      <c r="E27" s="62">
        <v>5211.733333333334</v>
      </c>
      <c r="F27" s="62">
        <v>4875</v>
      </c>
      <c r="G27" s="62">
        <v>2126.7860585999997</v>
      </c>
      <c r="H27" s="62">
        <v>1855.1966631999999</v>
      </c>
      <c r="I27" s="62">
        <v>686.0955737333334</v>
      </c>
      <c r="J27" s="62">
        <v>540.3695262</v>
      </c>
      <c r="K27" s="62">
        <v>128.66308693333335</v>
      </c>
      <c r="L27" s="62">
        <v>138.06572419999998</v>
      </c>
      <c r="M27" s="62">
        <v>612.2740294666665</v>
      </c>
      <c r="N27" s="62">
        <v>594.024285</v>
      </c>
      <c r="O27" s="62">
        <v>109.06423746666667</v>
      </c>
      <c r="P27" s="62">
        <v>213.01321951999998</v>
      </c>
      <c r="Q27" s="63" t="s">
        <v>127</v>
      </c>
      <c r="R27" s="60" t="s">
        <v>85</v>
      </c>
      <c r="S27" s="54"/>
      <c r="T27" s="55"/>
    </row>
    <row r="28" spans="1:20" s="49" customFormat="1" ht="45" customHeight="1">
      <c r="A28" s="60" t="s">
        <v>75</v>
      </c>
      <c r="B28" s="61" t="s">
        <v>105</v>
      </c>
      <c r="C28" s="62">
        <v>641.9999999999993</v>
      </c>
      <c r="D28" s="62">
        <v>606.0000000000003</v>
      </c>
      <c r="E28" s="62">
        <v>8324.052884615387</v>
      </c>
      <c r="F28" s="62">
        <v>7820.1149425287385</v>
      </c>
      <c r="G28" s="62">
        <v>982.2042389855769</v>
      </c>
      <c r="H28" s="62">
        <v>933.1018865977012</v>
      </c>
      <c r="I28" s="62">
        <v>428.49727037980773</v>
      </c>
      <c r="J28" s="62">
        <v>426.21708325287364</v>
      </c>
      <c r="K28" s="62">
        <v>16.926112927884617</v>
      </c>
      <c r="L28" s="62">
        <v>15.075796563218391</v>
      </c>
      <c r="M28" s="62">
        <v>287.67122395673067</v>
      </c>
      <c r="N28" s="62">
        <v>274.6411724712644</v>
      </c>
      <c r="O28" s="62">
        <v>33.030588201923074</v>
      </c>
      <c r="P28" s="62">
        <v>21.811789873563214</v>
      </c>
      <c r="Q28" s="63" t="s">
        <v>128</v>
      </c>
      <c r="R28" s="60" t="s">
        <v>75</v>
      </c>
      <c r="S28" s="54"/>
      <c r="T28" s="55"/>
    </row>
    <row r="29" spans="1:20" s="49" customFormat="1" ht="45" customHeight="1">
      <c r="A29" s="60" t="s">
        <v>76</v>
      </c>
      <c r="B29" s="61" t="s">
        <v>106</v>
      </c>
      <c r="C29" s="62">
        <v>19</v>
      </c>
      <c r="D29" s="62">
        <v>17</v>
      </c>
      <c r="E29" s="62">
        <v>503.5</v>
      </c>
      <c r="F29" s="62">
        <v>508.8</v>
      </c>
      <c r="G29" s="62">
        <v>139.956451</v>
      </c>
      <c r="H29" s="62">
        <v>169.2778768</v>
      </c>
      <c r="I29" s="62">
        <v>73.348648</v>
      </c>
      <c r="J29" s="62">
        <v>81.484578</v>
      </c>
      <c r="K29" s="62">
        <v>2.452034</v>
      </c>
      <c r="L29" s="62">
        <v>1.4611353999999999</v>
      </c>
      <c r="M29" s="62">
        <v>27.425385</v>
      </c>
      <c r="N29" s="62">
        <v>29.318464600000002</v>
      </c>
      <c r="O29" s="62">
        <v>6.524066</v>
      </c>
      <c r="P29" s="62">
        <v>5.687623220000001</v>
      </c>
      <c r="Q29" s="63" t="s">
        <v>129</v>
      </c>
      <c r="R29" s="60" t="s">
        <v>76</v>
      </c>
      <c r="S29" s="54"/>
      <c r="T29" s="55"/>
    </row>
    <row r="30" spans="1:20" s="49" customFormat="1" ht="45" customHeight="1">
      <c r="A30" s="60" t="s">
        <v>77</v>
      </c>
      <c r="B30" s="61" t="s">
        <v>107</v>
      </c>
      <c r="C30" s="62">
        <v>540.9999999999998</v>
      </c>
      <c r="D30" s="62">
        <v>500.000000000001</v>
      </c>
      <c r="E30" s="62">
        <v>19420.269230769223</v>
      </c>
      <c r="F30" s="62">
        <v>15901.136842105272</v>
      </c>
      <c r="G30" s="62">
        <v>18562.115943061548</v>
      </c>
      <c r="H30" s="62">
        <v>13975.748107142861</v>
      </c>
      <c r="I30" s="62">
        <v>9384.90591166923</v>
      </c>
      <c r="J30" s="62">
        <v>6450.247073312783</v>
      </c>
      <c r="K30" s="62">
        <v>1766.1119389769233</v>
      </c>
      <c r="L30" s="62">
        <v>340.88272930526324</v>
      </c>
      <c r="M30" s="62">
        <v>4967.658984484616</v>
      </c>
      <c r="N30" s="62">
        <v>3865.9822887902255</v>
      </c>
      <c r="O30" s="62">
        <v>583.4365807261538</v>
      </c>
      <c r="P30" s="62">
        <v>1660.7910420180456</v>
      </c>
      <c r="Q30" s="63" t="s">
        <v>130</v>
      </c>
      <c r="R30" s="60" t="s">
        <v>77</v>
      </c>
      <c r="S30" s="54"/>
      <c r="T30" s="55"/>
    </row>
    <row r="31" spans="1:20" s="49" customFormat="1" ht="45" customHeight="1">
      <c r="A31" s="60" t="s">
        <v>78</v>
      </c>
      <c r="B31" s="61" t="s">
        <v>108</v>
      </c>
      <c r="C31" s="62">
        <v>37.00000000000001</v>
      </c>
      <c r="D31" s="62">
        <v>40</v>
      </c>
      <c r="E31" s="62">
        <v>7687.333333333333</v>
      </c>
      <c r="F31" s="62">
        <v>8428.25</v>
      </c>
      <c r="G31" s="62">
        <v>48442.54840916667</v>
      </c>
      <c r="H31" s="62">
        <v>50306.0886085</v>
      </c>
      <c r="I31" s="62">
        <v>35273.40080133333</v>
      </c>
      <c r="J31" s="62">
        <v>37135.5146065</v>
      </c>
      <c r="K31" s="62">
        <v>5810.355482</v>
      </c>
      <c r="L31" s="62">
        <v>9317.8467645</v>
      </c>
      <c r="M31" s="62">
        <v>2555.7211025</v>
      </c>
      <c r="N31" s="62">
        <v>3402.277681</v>
      </c>
      <c r="O31" s="62">
        <v>4646.5720385</v>
      </c>
      <c r="P31" s="62">
        <v>5210.6861821</v>
      </c>
      <c r="Q31" s="63" t="s">
        <v>131</v>
      </c>
      <c r="R31" s="60" t="s">
        <v>78</v>
      </c>
      <c r="S31" s="54"/>
      <c r="T31" s="55"/>
    </row>
    <row r="32" spans="1:20" s="49" customFormat="1" ht="45" customHeight="1">
      <c r="A32" s="60" t="s">
        <v>86</v>
      </c>
      <c r="B32" s="61" t="s">
        <v>109</v>
      </c>
      <c r="C32" s="62">
        <v>8</v>
      </c>
      <c r="D32" s="62">
        <v>9</v>
      </c>
      <c r="E32" s="62">
        <v>236</v>
      </c>
      <c r="F32" s="62">
        <v>262</v>
      </c>
      <c r="G32" s="62">
        <v>179.55687</v>
      </c>
      <c r="H32" s="62">
        <v>180.004304</v>
      </c>
      <c r="I32" s="62">
        <v>60.54307</v>
      </c>
      <c r="J32" s="62">
        <v>54.022791</v>
      </c>
      <c r="K32" s="50">
        <v>0.771</v>
      </c>
      <c r="L32" s="62">
        <v>0.9103</v>
      </c>
      <c r="M32" s="62">
        <v>25.174372</v>
      </c>
      <c r="N32" s="62">
        <v>26.325497</v>
      </c>
      <c r="O32" s="62">
        <v>2.4361</v>
      </c>
      <c r="P32" s="62">
        <v>0.80275</v>
      </c>
      <c r="Q32" s="63" t="s">
        <v>132</v>
      </c>
      <c r="R32" s="60" t="s">
        <v>86</v>
      </c>
      <c r="S32" s="54"/>
      <c r="T32" s="55"/>
    </row>
    <row r="33" spans="1:20" s="49" customFormat="1" ht="45" customHeight="1">
      <c r="A33" s="60" t="s">
        <v>201</v>
      </c>
      <c r="B33" s="61" t="s">
        <v>213</v>
      </c>
      <c r="C33" s="62">
        <v>32</v>
      </c>
      <c r="D33" s="62">
        <v>27.999999999999993</v>
      </c>
      <c r="E33" s="62">
        <v>6197</v>
      </c>
      <c r="F33" s="62">
        <v>5919.599999999999</v>
      </c>
      <c r="G33" s="62">
        <v>723.8067945</v>
      </c>
      <c r="H33" s="62">
        <v>649.318957</v>
      </c>
      <c r="I33" s="62">
        <v>312.738877</v>
      </c>
      <c r="J33" s="62">
        <v>277.88478360000005</v>
      </c>
      <c r="K33" s="62">
        <v>9.7485865</v>
      </c>
      <c r="L33" s="62">
        <v>8.5804874</v>
      </c>
      <c r="M33" s="62">
        <v>210.38224699999998</v>
      </c>
      <c r="N33" s="62">
        <v>200.928287</v>
      </c>
      <c r="O33" s="62">
        <v>66.17334149999999</v>
      </c>
      <c r="P33" s="62">
        <v>135.25250242</v>
      </c>
      <c r="Q33" s="63" t="s">
        <v>214</v>
      </c>
      <c r="R33" s="60" t="s">
        <v>201</v>
      </c>
      <c r="S33" s="54"/>
      <c r="T33" s="55"/>
    </row>
    <row r="34" spans="1:19" s="49" customFormat="1" ht="45" customHeight="1">
      <c r="A34" s="68" t="s">
        <v>20</v>
      </c>
      <c r="B34" s="68"/>
      <c r="C34" s="64">
        <f>SUM(C8:C33)</f>
        <v>7653.714285714285</v>
      </c>
      <c r="D34" s="64">
        <f>SUM(D8:D33)</f>
        <v>7307.000000000003</v>
      </c>
      <c r="E34" s="64">
        <f>SUM(E8:E33)</f>
        <v>263329.8052774058</v>
      </c>
      <c r="F34" s="64">
        <f>SUM(F8:F33)</f>
        <v>248201.9944694599</v>
      </c>
      <c r="G34" s="64">
        <f>SUM(G8:G33)</f>
        <v>561990.3662968371</v>
      </c>
      <c r="H34" s="64">
        <f>SUM(H8:H33)</f>
        <v>705024.802743418</v>
      </c>
      <c r="I34" s="64">
        <f>SUM(I8:I33)</f>
        <v>369787.0585631841</v>
      </c>
      <c r="J34" s="64">
        <f>SUM(J8:J33)</f>
        <v>487639.2069484828</v>
      </c>
      <c r="K34" s="64">
        <f>SUM(K8:K33)</f>
        <v>53311.144113098475</v>
      </c>
      <c r="L34" s="64">
        <f>SUM(L8:L33)</f>
        <v>62067.115864268024</v>
      </c>
      <c r="M34" s="64">
        <f>SUM(M8:M33)</f>
        <v>40788.94912697799</v>
      </c>
      <c r="N34" s="64">
        <f>SUM(N8:N33)</f>
        <v>41216.69069699048</v>
      </c>
      <c r="O34" s="64">
        <f>SUM(O8:O33)</f>
        <v>29111.79529683015</v>
      </c>
      <c r="P34" s="64">
        <f>SUM(P8:P33)</f>
        <v>29240.339453959397</v>
      </c>
      <c r="Q34" s="68" t="s">
        <v>19</v>
      </c>
      <c r="R34" s="68"/>
      <c r="S34" s="52"/>
    </row>
    <row r="35" spans="2:19" s="49" customFormat="1" ht="12.75">
      <c r="B35" s="51"/>
      <c r="C35" s="51"/>
      <c r="H35" s="55"/>
      <c r="I35" s="55"/>
      <c r="Q35" s="51"/>
      <c r="S35" s="52"/>
    </row>
    <row r="36" spans="1:11" ht="18">
      <c r="A36" s="4"/>
      <c r="B36" s="25"/>
      <c r="C36" s="25"/>
      <c r="D36" s="4"/>
      <c r="E36" s="4"/>
      <c r="F36" s="4"/>
      <c r="G36" s="4"/>
      <c r="H36" s="4"/>
      <c r="I36" s="4"/>
      <c r="J36" s="4"/>
      <c r="K36" s="4"/>
    </row>
    <row r="37" spans="3:16" ht="12.75"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1:11" ht="18">
      <c r="A38" s="4"/>
      <c r="B38" s="25"/>
      <c r="C38" s="25"/>
      <c r="D38" s="4"/>
      <c r="E38" s="4"/>
      <c r="F38" s="4"/>
      <c r="G38" s="4"/>
      <c r="H38" s="18"/>
      <c r="I38" s="18"/>
      <c r="J38" s="4"/>
      <c r="K38" s="4"/>
    </row>
    <row r="39" spans="1:11" ht="18">
      <c r="A39" s="4"/>
      <c r="B39" s="25"/>
      <c r="C39" s="25"/>
      <c r="D39" s="4"/>
      <c r="E39" s="4"/>
      <c r="F39" s="4"/>
      <c r="G39" s="4"/>
      <c r="H39" s="4"/>
      <c r="I39" s="4"/>
      <c r="J39" s="4"/>
      <c r="K39" s="4"/>
    </row>
    <row r="40" spans="1:11" ht="18">
      <c r="A40" s="4"/>
      <c r="B40" s="25"/>
      <c r="C40" s="25"/>
      <c r="D40" s="4"/>
      <c r="E40" s="4"/>
      <c r="F40" s="4"/>
      <c r="G40" s="4"/>
      <c r="H40" s="4"/>
      <c r="I40" s="4"/>
      <c r="J40" s="4"/>
      <c r="K40" s="4"/>
    </row>
    <row r="41" spans="1:11" ht="18">
      <c r="A41" s="4"/>
      <c r="B41" s="25"/>
      <c r="C41" s="25"/>
      <c r="D41" s="4"/>
      <c r="E41" s="4"/>
      <c r="F41" s="4"/>
      <c r="G41" s="4"/>
      <c r="H41" s="4"/>
      <c r="I41" s="4"/>
      <c r="J41" s="4"/>
      <c r="K41" s="4"/>
    </row>
    <row r="42" spans="1:11" ht="18">
      <c r="A42" s="4"/>
      <c r="B42" s="25"/>
      <c r="C42" s="25"/>
      <c r="D42" s="4"/>
      <c r="E42" s="4"/>
      <c r="F42" s="4"/>
      <c r="G42" s="4"/>
      <c r="H42" s="4"/>
      <c r="I42" s="4"/>
      <c r="J42" s="4"/>
      <c r="K42" s="4"/>
    </row>
    <row r="43" spans="1:11" ht="18">
      <c r="A43" s="4"/>
      <c r="B43" s="25"/>
      <c r="C43" s="25"/>
      <c r="D43" s="4"/>
      <c r="E43" s="4"/>
      <c r="F43" s="4"/>
      <c r="G43" s="4"/>
      <c r="H43" s="4"/>
      <c r="I43" s="4"/>
      <c r="J43" s="4"/>
      <c r="K43" s="4"/>
    </row>
    <row r="44" spans="1:11" ht="18">
      <c r="A44" s="4"/>
      <c r="B44" s="25"/>
      <c r="C44" s="25"/>
      <c r="D44" s="4"/>
      <c r="E44" s="4"/>
      <c r="F44" s="4"/>
      <c r="G44" s="4"/>
      <c r="H44" s="4"/>
      <c r="I44" s="4"/>
      <c r="J44" s="4"/>
      <c r="K44" s="4"/>
    </row>
    <row r="45" spans="1:11" ht="18">
      <c r="A45" s="4"/>
      <c r="B45" s="25"/>
      <c r="C45" s="25"/>
      <c r="D45" s="4"/>
      <c r="E45" s="4"/>
      <c r="F45" s="4"/>
      <c r="G45" s="4"/>
      <c r="H45" s="4"/>
      <c r="I45" s="4"/>
      <c r="J45" s="4"/>
      <c r="K45" s="4"/>
    </row>
    <row r="46" spans="1:11" ht="18">
      <c r="A46" s="4"/>
      <c r="B46" s="25"/>
      <c r="C46" s="25"/>
      <c r="D46" s="4"/>
      <c r="E46" s="4"/>
      <c r="F46" s="4"/>
      <c r="G46" s="4"/>
      <c r="H46" s="4"/>
      <c r="I46" s="4"/>
      <c r="J46" s="4"/>
      <c r="K46" s="4"/>
    </row>
    <row r="47" spans="1:11" ht="18">
      <c r="A47" s="4"/>
      <c r="B47" s="25"/>
      <c r="C47" s="25"/>
      <c r="D47" s="4"/>
      <c r="E47" s="4"/>
      <c r="F47" s="4"/>
      <c r="G47" s="4"/>
      <c r="H47" s="4"/>
      <c r="I47" s="4"/>
      <c r="J47" s="4"/>
      <c r="K47" s="4"/>
    </row>
    <row r="48" spans="1:11" ht="18">
      <c r="A48" s="4"/>
      <c r="B48" s="25"/>
      <c r="C48" s="25"/>
      <c r="D48" s="4"/>
      <c r="E48" s="4"/>
      <c r="F48" s="4"/>
      <c r="G48" s="4"/>
      <c r="H48" s="4"/>
      <c r="I48" s="4"/>
      <c r="J48" s="4"/>
      <c r="K48" s="4"/>
    </row>
    <row r="49" spans="1:11" ht="18">
      <c r="A49" s="4"/>
      <c r="B49" s="25"/>
      <c r="C49" s="25"/>
      <c r="D49" s="4"/>
      <c r="E49" s="4"/>
      <c r="F49" s="4"/>
      <c r="G49" s="4"/>
      <c r="H49" s="4"/>
      <c r="I49" s="4"/>
      <c r="J49" s="4"/>
      <c r="K49" s="4"/>
    </row>
    <row r="50" spans="1:11" ht="18">
      <c r="A50" s="4"/>
      <c r="B50" s="25"/>
      <c r="C50" s="25"/>
      <c r="D50" s="4"/>
      <c r="E50" s="4"/>
      <c r="F50" s="4"/>
      <c r="G50" s="4"/>
      <c r="H50" s="4"/>
      <c r="I50" s="4"/>
      <c r="J50" s="4"/>
      <c r="K50" s="4"/>
    </row>
    <row r="51" spans="1:11" ht="18">
      <c r="A51" s="4"/>
      <c r="B51" s="25"/>
      <c r="C51" s="25"/>
      <c r="D51" s="4"/>
      <c r="E51" s="4"/>
      <c r="F51" s="4"/>
      <c r="G51" s="4"/>
      <c r="H51" s="4"/>
      <c r="I51" s="4"/>
      <c r="J51" s="4"/>
      <c r="K51" s="4"/>
    </row>
    <row r="52" spans="1:11" ht="18">
      <c r="A52" s="4"/>
      <c r="B52" s="25"/>
      <c r="C52" s="25"/>
      <c r="D52" s="4"/>
      <c r="E52" s="4"/>
      <c r="F52" s="4"/>
      <c r="G52" s="4"/>
      <c r="H52" s="4"/>
      <c r="I52" s="4"/>
      <c r="J52" s="4"/>
      <c r="K52" s="4"/>
    </row>
    <row r="53" spans="1:11" ht="18">
      <c r="A53" s="4"/>
      <c r="B53" s="25"/>
      <c r="C53" s="25"/>
      <c r="D53" s="4"/>
      <c r="E53" s="4"/>
      <c r="F53" s="4"/>
      <c r="G53" s="4"/>
      <c r="H53" s="4"/>
      <c r="I53" s="4"/>
      <c r="J53" s="4"/>
      <c r="K53" s="4"/>
    </row>
    <row r="54" spans="1:11" ht="18">
      <c r="A54" s="4"/>
      <c r="B54" s="25"/>
      <c r="C54" s="25"/>
      <c r="D54" s="4"/>
      <c r="E54" s="4"/>
      <c r="F54" s="4"/>
      <c r="G54" s="4"/>
      <c r="H54" s="4"/>
      <c r="I54" s="4"/>
      <c r="J54" s="4"/>
      <c r="K54" s="4"/>
    </row>
    <row r="55" spans="1:11" ht="18">
      <c r="A55" s="4"/>
      <c r="B55" s="25"/>
      <c r="C55" s="25"/>
      <c r="D55" s="4"/>
      <c r="E55" s="4"/>
      <c r="F55" s="4"/>
      <c r="G55" s="4"/>
      <c r="H55" s="4"/>
      <c r="I55" s="4"/>
      <c r="J55" s="4"/>
      <c r="K55" s="4"/>
    </row>
    <row r="56" spans="1:11" ht="18">
      <c r="A56" s="4"/>
      <c r="B56" s="25"/>
      <c r="C56" s="25"/>
      <c r="D56" s="4"/>
      <c r="E56" s="4"/>
      <c r="F56" s="4"/>
      <c r="G56" s="4"/>
      <c r="H56" s="4"/>
      <c r="I56" s="4"/>
      <c r="J56" s="4"/>
      <c r="K56" s="4"/>
    </row>
    <row r="57" spans="1:11" ht="18">
      <c r="A57" s="4"/>
      <c r="B57" s="25"/>
      <c r="C57" s="25"/>
      <c r="D57" s="4"/>
      <c r="E57" s="4"/>
      <c r="F57" s="4"/>
      <c r="G57" s="4"/>
      <c r="H57" s="4"/>
      <c r="I57" s="4"/>
      <c r="J57" s="4"/>
      <c r="K57" s="4"/>
    </row>
    <row r="58" spans="1:11" ht="18">
      <c r="A58" s="4"/>
      <c r="B58" s="25"/>
      <c r="C58" s="25"/>
      <c r="D58" s="4"/>
      <c r="E58" s="4"/>
      <c r="F58" s="4"/>
      <c r="G58" s="4"/>
      <c r="H58" s="4"/>
      <c r="I58" s="4"/>
      <c r="J58" s="4"/>
      <c r="K58" s="4"/>
    </row>
    <row r="59" spans="1:11" ht="18">
      <c r="A59" s="4"/>
      <c r="B59" s="25"/>
      <c r="C59" s="25"/>
      <c r="D59" s="4"/>
      <c r="E59" s="4"/>
      <c r="F59" s="4"/>
      <c r="G59" s="4"/>
      <c r="H59" s="4"/>
      <c r="I59" s="4"/>
      <c r="J59" s="4"/>
      <c r="K59" s="4"/>
    </row>
    <row r="60" spans="1:11" ht="18">
      <c r="A60" s="4"/>
      <c r="B60" s="25"/>
      <c r="C60" s="25"/>
      <c r="D60" s="4"/>
      <c r="E60" s="4"/>
      <c r="F60" s="4"/>
      <c r="G60" s="4"/>
      <c r="H60" s="4"/>
      <c r="I60" s="4"/>
      <c r="J60" s="4"/>
      <c r="K60" s="4"/>
    </row>
    <row r="61" spans="1:22" ht="18">
      <c r="A61" s="4"/>
      <c r="B61" s="25"/>
      <c r="C61" s="2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5"/>
      <c r="R61" s="4"/>
      <c r="S61" s="36"/>
      <c r="T61" s="4"/>
      <c r="U61" s="4"/>
      <c r="V61" s="4"/>
    </row>
    <row r="62" spans="1:22" ht="18">
      <c r="A62" s="4"/>
      <c r="B62" s="25"/>
      <c r="C62" s="2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5"/>
      <c r="R62" s="4"/>
      <c r="S62" s="36"/>
      <c r="T62" s="4"/>
      <c r="U62" s="4"/>
      <c r="V62" s="4"/>
    </row>
    <row r="63" spans="1:22" ht="18">
      <c r="A63" s="4"/>
      <c r="B63" s="25"/>
      <c r="C63" s="2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25"/>
      <c r="R63" s="4"/>
      <c r="S63" s="36"/>
      <c r="T63" s="4"/>
      <c r="U63" s="4"/>
      <c r="V63" s="4"/>
    </row>
    <row r="64" spans="1:22" ht="18">
      <c r="A64" s="4"/>
      <c r="B64" s="25"/>
      <c r="C64" s="2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5"/>
      <c r="R64" s="4"/>
      <c r="S64" s="36"/>
      <c r="T64" s="4"/>
      <c r="U64" s="4"/>
      <c r="V64" s="4"/>
    </row>
    <row r="65" spans="1:22" ht="18">
      <c r="A65" s="4"/>
      <c r="B65" s="25"/>
      <c r="C65" s="2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25"/>
      <c r="R65" s="4"/>
      <c r="S65" s="36"/>
      <c r="T65" s="4"/>
      <c r="U65" s="4"/>
      <c r="V65" s="4"/>
    </row>
    <row r="66" spans="1:22" ht="18">
      <c r="A66" s="4"/>
      <c r="B66" s="25"/>
      <c r="C66" s="2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5"/>
      <c r="R66" s="4"/>
      <c r="S66" s="36"/>
      <c r="T66" s="4"/>
      <c r="U66" s="4"/>
      <c r="V66" s="4"/>
    </row>
    <row r="67" spans="1:22" ht="18">
      <c r="A67" s="4"/>
      <c r="B67" s="25"/>
      <c r="C67" s="2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5"/>
      <c r="R67" s="4"/>
      <c r="S67" s="36"/>
      <c r="T67" s="4"/>
      <c r="U67" s="4"/>
      <c r="V67" s="4"/>
    </row>
    <row r="68" spans="1:22" ht="18">
      <c r="A68" s="4"/>
      <c r="B68" s="25"/>
      <c r="C68" s="2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"/>
      <c r="R68" s="4"/>
      <c r="S68" s="36"/>
      <c r="T68" s="4"/>
      <c r="U68" s="4"/>
      <c r="V68" s="4"/>
    </row>
    <row r="69" spans="1:22" ht="18">
      <c r="A69" s="4"/>
      <c r="B69" s="25"/>
      <c r="C69" s="2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25"/>
      <c r="R69" s="4"/>
      <c r="S69" s="36"/>
      <c r="T69" s="4"/>
      <c r="U69" s="4"/>
      <c r="V69" s="4"/>
    </row>
    <row r="70" spans="1:22" ht="18">
      <c r="A70" s="4"/>
      <c r="B70" s="25"/>
      <c r="C70" s="2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25"/>
      <c r="R70" s="4"/>
      <c r="S70" s="36"/>
      <c r="T70" s="4"/>
      <c r="U70" s="4"/>
      <c r="V70" s="4"/>
    </row>
    <row r="71" spans="1:22" ht="18">
      <c r="A71" s="4"/>
      <c r="B71" s="25"/>
      <c r="C71" s="2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25"/>
      <c r="R71" s="4"/>
      <c r="S71" s="36"/>
      <c r="T71" s="4"/>
      <c r="U71" s="4"/>
      <c r="V71" s="4"/>
    </row>
    <row r="72" spans="1:22" ht="18">
      <c r="A72" s="4"/>
      <c r="B72" s="25"/>
      <c r="C72" s="2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25"/>
      <c r="R72" s="4"/>
      <c r="S72" s="36"/>
      <c r="T72" s="4"/>
      <c r="U72" s="4"/>
      <c r="V72" s="4"/>
    </row>
    <row r="73" spans="1:24" ht="18">
      <c r="A73" s="4"/>
      <c r="B73" s="25"/>
      <c r="C73" s="2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25"/>
      <c r="R73" s="4"/>
      <c r="S73" s="36"/>
      <c r="T73" s="4"/>
      <c r="U73" s="4"/>
      <c r="V73" s="4"/>
      <c r="W73" s="4"/>
      <c r="X73" s="4"/>
    </row>
    <row r="74" spans="1:24" ht="18">
      <c r="A74" s="4"/>
      <c r="B74" s="25"/>
      <c r="C74" s="2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25"/>
      <c r="R74" s="4"/>
      <c r="S74" s="36"/>
      <c r="T74" s="4"/>
      <c r="U74" s="4"/>
      <c r="V74" s="4"/>
      <c r="W74" s="4"/>
      <c r="X74" s="4"/>
    </row>
    <row r="75" spans="1:24" ht="18">
      <c r="A75" s="4"/>
      <c r="B75" s="25"/>
      <c r="C75" s="2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5"/>
      <c r="R75" s="4"/>
      <c r="S75" s="36"/>
      <c r="T75" s="4"/>
      <c r="U75" s="4"/>
      <c r="V75" s="4"/>
      <c r="W75" s="4"/>
      <c r="X75" s="4"/>
    </row>
    <row r="76" spans="1:24" ht="18">
      <c r="A76" s="4"/>
      <c r="B76" s="25"/>
      <c r="C76" s="2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25"/>
      <c r="R76" s="4"/>
      <c r="S76" s="36"/>
      <c r="T76" s="4"/>
      <c r="U76" s="4"/>
      <c r="V76" s="4"/>
      <c r="W76" s="4"/>
      <c r="X76" s="4"/>
    </row>
    <row r="77" spans="1:24" ht="18">
      <c r="A77" s="4"/>
      <c r="B77" s="25"/>
      <c r="C77" s="2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25"/>
      <c r="R77" s="4"/>
      <c r="S77" s="36"/>
      <c r="T77" s="4"/>
      <c r="U77" s="4"/>
      <c r="V77" s="4"/>
      <c r="W77" s="4"/>
      <c r="X77" s="4"/>
    </row>
    <row r="78" spans="1:24" ht="18">
      <c r="A78" s="4"/>
      <c r="B78" s="25"/>
      <c r="C78" s="2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25"/>
      <c r="R78" s="4"/>
      <c r="S78" s="36"/>
      <c r="T78" s="4"/>
      <c r="U78" s="4"/>
      <c r="V78" s="4"/>
      <c r="W78" s="4"/>
      <c r="X78" s="4"/>
    </row>
    <row r="79" spans="1:24" ht="18">
      <c r="A79" s="4"/>
      <c r="B79" s="25"/>
      <c r="C79" s="2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25"/>
      <c r="R79" s="4"/>
      <c r="S79" s="36"/>
      <c r="T79" s="4"/>
      <c r="U79" s="4"/>
      <c r="V79" s="4"/>
      <c r="W79" s="4"/>
      <c r="X79" s="4"/>
    </row>
    <row r="80" spans="1:24" ht="18">
      <c r="A80" s="4"/>
      <c r="B80" s="25"/>
      <c r="C80" s="2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25"/>
      <c r="R80" s="4"/>
      <c r="S80" s="36"/>
      <c r="T80" s="4"/>
      <c r="U80" s="4"/>
      <c r="V80" s="4"/>
      <c r="W80" s="4"/>
      <c r="X80" s="4"/>
    </row>
    <row r="81" spans="1:24" ht="18">
      <c r="A81" s="4"/>
      <c r="B81" s="25"/>
      <c r="C81" s="2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25"/>
      <c r="R81" s="4"/>
      <c r="S81" s="36"/>
      <c r="T81" s="4"/>
      <c r="U81" s="4"/>
      <c r="V81" s="4"/>
      <c r="W81" s="4"/>
      <c r="X81" s="4"/>
    </row>
    <row r="82" spans="1:24" ht="18">
      <c r="A82" s="4"/>
      <c r="B82" s="25"/>
      <c r="C82" s="2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25"/>
      <c r="R82" s="4"/>
      <c r="S82" s="36"/>
      <c r="T82" s="4"/>
      <c r="U82" s="4"/>
      <c r="V82" s="4"/>
      <c r="W82" s="4"/>
      <c r="X82" s="4"/>
    </row>
    <row r="83" spans="1:24" ht="18">
      <c r="A83" s="4"/>
      <c r="B83" s="25"/>
      <c r="C83" s="2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25"/>
      <c r="R83" s="4"/>
      <c r="S83" s="36"/>
      <c r="T83" s="4"/>
      <c r="U83" s="4"/>
      <c r="V83" s="4"/>
      <c r="W83" s="4"/>
      <c r="X83" s="4"/>
    </row>
    <row r="84" spans="1:24" ht="18">
      <c r="A84" s="4"/>
      <c r="B84" s="25"/>
      <c r="C84" s="2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25"/>
      <c r="R84" s="4"/>
      <c r="S84" s="36"/>
      <c r="T84" s="4"/>
      <c r="U84" s="4"/>
      <c r="V84" s="4"/>
      <c r="W84" s="4"/>
      <c r="X84" s="4"/>
    </row>
    <row r="85" spans="1:24" ht="18">
      <c r="A85" s="4"/>
      <c r="B85" s="25"/>
      <c r="C85" s="2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25"/>
      <c r="R85" s="4"/>
      <c r="S85" s="36"/>
      <c r="T85" s="4"/>
      <c r="U85" s="4"/>
      <c r="V85" s="4"/>
      <c r="W85" s="4"/>
      <c r="X85" s="4"/>
    </row>
    <row r="86" spans="1:24" ht="18">
      <c r="A86" s="4"/>
      <c r="B86" s="25"/>
      <c r="C86" s="2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25"/>
      <c r="R86" s="4"/>
      <c r="S86" s="36"/>
      <c r="T86" s="4"/>
      <c r="U86" s="4"/>
      <c r="V86" s="4"/>
      <c r="W86" s="4"/>
      <c r="X86" s="4"/>
    </row>
    <row r="87" spans="1:24" ht="18">
      <c r="A87" s="4"/>
      <c r="B87" s="25"/>
      <c r="C87" s="2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25"/>
      <c r="R87" s="4"/>
      <c r="S87" s="36"/>
      <c r="T87" s="4"/>
      <c r="U87" s="4"/>
      <c r="V87" s="4"/>
      <c r="W87" s="4"/>
      <c r="X87" s="4"/>
    </row>
    <row r="88" spans="1:24" ht="18">
      <c r="A88" s="4"/>
      <c r="B88" s="25"/>
      <c r="C88" s="2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25"/>
      <c r="R88" s="4"/>
      <c r="S88" s="36"/>
      <c r="T88" s="4"/>
      <c r="U88" s="4"/>
      <c r="V88" s="4"/>
      <c r="W88" s="4"/>
      <c r="X88" s="4"/>
    </row>
    <row r="89" spans="1:24" ht="18">
      <c r="A89" s="4"/>
      <c r="B89" s="25"/>
      <c r="C89" s="2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5"/>
      <c r="R89" s="4"/>
      <c r="S89" s="36"/>
      <c r="T89" s="4"/>
      <c r="U89" s="4"/>
      <c r="V89" s="4"/>
      <c r="W89" s="4"/>
      <c r="X89" s="4"/>
    </row>
    <row r="90" spans="1:24" ht="18">
      <c r="A90" s="4"/>
      <c r="B90" s="25"/>
      <c r="C90" s="2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25"/>
      <c r="R90" s="4"/>
      <c r="S90" s="36"/>
      <c r="T90" s="4"/>
      <c r="U90" s="4"/>
      <c r="V90" s="4"/>
      <c r="W90" s="4"/>
      <c r="X90" s="4"/>
    </row>
    <row r="91" spans="1:24" ht="18">
      <c r="A91" s="4"/>
      <c r="B91" s="25"/>
      <c r="C91" s="2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25"/>
      <c r="R91" s="4"/>
      <c r="S91" s="36"/>
      <c r="T91" s="4"/>
      <c r="U91" s="4"/>
      <c r="V91" s="4"/>
      <c r="W91" s="4"/>
      <c r="X91" s="4"/>
    </row>
    <row r="92" spans="1:24" ht="18">
      <c r="A92" s="4"/>
      <c r="B92" s="25"/>
      <c r="C92" s="2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25"/>
      <c r="R92" s="4"/>
      <c r="S92" s="36"/>
      <c r="T92" s="4"/>
      <c r="U92" s="4"/>
      <c r="V92" s="4"/>
      <c r="W92" s="4"/>
      <c r="X92" s="4"/>
    </row>
    <row r="93" spans="1:24" ht="18">
      <c r="A93" s="4"/>
      <c r="B93" s="25"/>
      <c r="C93" s="2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25"/>
      <c r="R93" s="4"/>
      <c r="S93" s="36"/>
      <c r="T93" s="4"/>
      <c r="U93" s="4"/>
      <c r="V93" s="4"/>
      <c r="W93" s="4"/>
      <c r="X93" s="4"/>
    </row>
    <row r="94" spans="1:24" ht="18">
      <c r="A94" s="4"/>
      <c r="B94" s="25"/>
      <c r="C94" s="2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25"/>
      <c r="R94" s="4"/>
      <c r="S94" s="36"/>
      <c r="T94" s="4"/>
      <c r="U94" s="4"/>
      <c r="V94" s="4"/>
      <c r="W94" s="4"/>
      <c r="X94" s="4"/>
    </row>
    <row r="95" spans="1:24" ht="18">
      <c r="A95" s="4"/>
      <c r="B95" s="25"/>
      <c r="C95" s="2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25"/>
      <c r="R95" s="4"/>
      <c r="S95" s="36"/>
      <c r="T95" s="4"/>
      <c r="U95" s="4"/>
      <c r="V95" s="4"/>
      <c r="W95" s="4"/>
      <c r="X95" s="4"/>
    </row>
    <row r="96" spans="1:24" ht="18">
      <c r="A96" s="4"/>
      <c r="B96" s="25"/>
      <c r="C96" s="2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25"/>
      <c r="R96" s="4"/>
      <c r="S96" s="36"/>
      <c r="T96" s="4"/>
      <c r="U96" s="4"/>
      <c r="V96" s="4"/>
      <c r="W96" s="4"/>
      <c r="X96" s="4"/>
    </row>
    <row r="97" spans="1:24" ht="18">
      <c r="A97" s="4"/>
      <c r="B97" s="25"/>
      <c r="C97" s="2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25"/>
      <c r="R97" s="4"/>
      <c r="S97" s="36"/>
      <c r="T97" s="4"/>
      <c r="U97" s="4"/>
      <c r="V97" s="4"/>
      <c r="W97" s="4"/>
      <c r="X97" s="4"/>
    </row>
    <row r="98" spans="1:24" ht="18">
      <c r="A98" s="4"/>
      <c r="B98" s="25"/>
      <c r="C98" s="2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25"/>
      <c r="R98" s="4"/>
      <c r="S98" s="36"/>
      <c r="T98" s="4"/>
      <c r="U98" s="4"/>
      <c r="V98" s="4"/>
      <c r="W98" s="4"/>
      <c r="X98" s="4"/>
    </row>
    <row r="99" spans="1:24" ht="18">
      <c r="A99" s="4"/>
      <c r="B99" s="25"/>
      <c r="C99" s="2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5"/>
      <c r="R99" s="4"/>
      <c r="S99" s="36"/>
      <c r="T99" s="4"/>
      <c r="U99" s="4"/>
      <c r="V99" s="4"/>
      <c r="W99" s="4"/>
      <c r="X99" s="4"/>
    </row>
    <row r="100" spans="1:24" ht="18">
      <c r="A100" s="4"/>
      <c r="B100" s="25"/>
      <c r="C100" s="2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5"/>
      <c r="R100" s="4"/>
      <c r="S100" s="36"/>
      <c r="T100" s="4"/>
      <c r="U100" s="4"/>
      <c r="V100" s="4"/>
      <c r="W100" s="4"/>
      <c r="X100" s="4"/>
    </row>
    <row r="101" spans="1:24" ht="18">
      <c r="A101" s="4"/>
      <c r="B101" s="25"/>
      <c r="C101" s="2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5"/>
      <c r="R101" s="4"/>
      <c r="S101" s="36"/>
      <c r="T101" s="4"/>
      <c r="U101" s="4"/>
      <c r="V101" s="4"/>
      <c r="W101" s="4"/>
      <c r="X101" s="4"/>
    </row>
    <row r="102" spans="1:24" ht="18">
      <c r="A102" s="4"/>
      <c r="B102" s="25"/>
      <c r="C102" s="2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5"/>
      <c r="R102" s="4"/>
      <c r="S102" s="36"/>
      <c r="T102" s="4"/>
      <c r="U102" s="4"/>
      <c r="V102" s="4"/>
      <c r="W102" s="4"/>
      <c r="X102" s="4"/>
    </row>
    <row r="103" spans="1:24" ht="18">
      <c r="A103" s="4"/>
      <c r="B103" s="25"/>
      <c r="C103" s="2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5"/>
      <c r="R103" s="4"/>
      <c r="S103" s="36"/>
      <c r="T103" s="4"/>
      <c r="U103" s="4"/>
      <c r="V103" s="4"/>
      <c r="W103" s="4"/>
      <c r="X103" s="4"/>
    </row>
    <row r="104" spans="1:24" ht="18">
      <c r="A104" s="4"/>
      <c r="B104" s="25"/>
      <c r="C104" s="2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5"/>
      <c r="R104" s="4"/>
      <c r="S104" s="36"/>
      <c r="T104" s="4"/>
      <c r="U104" s="4"/>
      <c r="V104" s="4"/>
      <c r="W104" s="4"/>
      <c r="X104" s="4"/>
    </row>
    <row r="105" spans="1:24" ht="18">
      <c r="A105" s="4"/>
      <c r="B105" s="25"/>
      <c r="C105" s="2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5"/>
      <c r="R105" s="4"/>
      <c r="S105" s="36"/>
      <c r="T105" s="4"/>
      <c r="U105" s="4"/>
      <c r="V105" s="4"/>
      <c r="W105" s="4"/>
      <c r="X105" s="4"/>
    </row>
    <row r="106" spans="1:24" ht="18">
      <c r="A106" s="4"/>
      <c r="B106" s="25"/>
      <c r="C106" s="2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5"/>
      <c r="R106" s="4"/>
      <c r="S106" s="36"/>
      <c r="T106" s="4"/>
      <c r="U106" s="4"/>
      <c r="V106" s="4"/>
      <c r="W106" s="4"/>
      <c r="X106" s="4"/>
    </row>
    <row r="107" spans="1:24" ht="18">
      <c r="A107" s="4"/>
      <c r="B107" s="25"/>
      <c r="C107" s="2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5"/>
      <c r="R107" s="4"/>
      <c r="S107" s="36"/>
      <c r="T107" s="4"/>
      <c r="U107" s="4"/>
      <c r="V107" s="4"/>
      <c r="W107" s="4"/>
      <c r="X107" s="4"/>
    </row>
    <row r="108" spans="1:24" ht="18">
      <c r="A108" s="4"/>
      <c r="B108" s="25"/>
      <c r="C108" s="2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5"/>
      <c r="R108" s="4"/>
      <c r="S108" s="36"/>
      <c r="T108" s="4"/>
      <c r="U108" s="4"/>
      <c r="V108" s="4"/>
      <c r="W108" s="4"/>
      <c r="X108" s="4"/>
    </row>
    <row r="109" spans="1:24" ht="18">
      <c r="A109" s="4"/>
      <c r="B109" s="25"/>
      <c r="C109" s="2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5"/>
      <c r="R109" s="4"/>
      <c r="S109" s="36"/>
      <c r="T109" s="4"/>
      <c r="U109" s="4"/>
      <c r="V109" s="4"/>
      <c r="W109" s="4"/>
      <c r="X109" s="4"/>
    </row>
    <row r="110" spans="1:24" ht="18">
      <c r="A110" s="4"/>
      <c r="B110" s="25"/>
      <c r="C110" s="2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5"/>
      <c r="R110" s="4"/>
      <c r="S110" s="36"/>
      <c r="T110" s="4"/>
      <c r="U110" s="4"/>
      <c r="V110" s="4"/>
      <c r="W110" s="4"/>
      <c r="X110" s="4"/>
    </row>
    <row r="111" spans="1:24" ht="18">
      <c r="A111" s="4"/>
      <c r="B111" s="25"/>
      <c r="C111" s="2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25"/>
      <c r="R111" s="4"/>
      <c r="S111" s="36"/>
      <c r="T111" s="4"/>
      <c r="U111" s="4"/>
      <c r="V111" s="4"/>
      <c r="W111" s="4"/>
      <c r="X111" s="4"/>
    </row>
    <row r="112" spans="1:24" ht="18">
      <c r="A112" s="4"/>
      <c r="B112" s="25"/>
      <c r="C112" s="2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5"/>
      <c r="R112" s="4"/>
      <c r="S112" s="36"/>
      <c r="T112" s="4"/>
      <c r="U112" s="4"/>
      <c r="V112" s="4"/>
      <c r="W112" s="4"/>
      <c r="X112" s="4"/>
    </row>
    <row r="113" spans="1:24" ht="18">
      <c r="A113" s="4"/>
      <c r="B113" s="25"/>
      <c r="C113" s="2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5"/>
      <c r="R113" s="4"/>
      <c r="S113" s="36"/>
      <c r="T113" s="4"/>
      <c r="U113" s="4"/>
      <c r="V113" s="4"/>
      <c r="W113" s="4"/>
      <c r="X113" s="4"/>
    </row>
    <row r="114" spans="1:24" ht="18">
      <c r="A114" s="4"/>
      <c r="B114" s="25"/>
      <c r="C114" s="2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25"/>
      <c r="R114" s="4"/>
      <c r="S114" s="36"/>
      <c r="T114" s="4"/>
      <c r="U114" s="4"/>
      <c r="V114" s="4"/>
      <c r="W114" s="4"/>
      <c r="X114" s="4"/>
    </row>
    <row r="115" spans="1:24" ht="18">
      <c r="A115" s="4"/>
      <c r="B115" s="25"/>
      <c r="C115" s="2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25"/>
      <c r="R115" s="4"/>
      <c r="S115" s="36"/>
      <c r="T115" s="4"/>
      <c r="U115" s="4"/>
      <c r="V115" s="4"/>
      <c r="W115" s="4"/>
      <c r="X115" s="4"/>
    </row>
    <row r="116" spans="1:24" ht="18">
      <c r="A116" s="4"/>
      <c r="B116" s="25"/>
      <c r="C116" s="2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25"/>
      <c r="R116" s="4"/>
      <c r="S116" s="36"/>
      <c r="T116" s="4"/>
      <c r="U116" s="4"/>
      <c r="V116" s="4"/>
      <c r="W116" s="4"/>
      <c r="X116" s="4"/>
    </row>
    <row r="117" spans="1:24" ht="18">
      <c r="A117" s="4"/>
      <c r="B117" s="25"/>
      <c r="C117" s="2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25"/>
      <c r="R117" s="4"/>
      <c r="S117" s="36"/>
      <c r="T117" s="4"/>
      <c r="U117" s="4"/>
      <c r="V117" s="4"/>
      <c r="W117" s="4"/>
      <c r="X117" s="4"/>
    </row>
    <row r="118" spans="1:24" ht="18">
      <c r="A118" s="4"/>
      <c r="B118" s="25"/>
      <c r="C118" s="2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25"/>
      <c r="R118" s="4"/>
      <c r="S118" s="36"/>
      <c r="T118" s="4"/>
      <c r="U118" s="4"/>
      <c r="V118" s="4"/>
      <c r="W118" s="4"/>
      <c r="X118" s="4"/>
    </row>
    <row r="119" spans="1:24" ht="18">
      <c r="A119" s="4"/>
      <c r="B119" s="25"/>
      <c r="C119" s="2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25"/>
      <c r="R119" s="4"/>
      <c r="S119" s="36"/>
      <c r="T119" s="4"/>
      <c r="U119" s="4"/>
      <c r="V119" s="4"/>
      <c r="W119" s="4"/>
      <c r="X119" s="4"/>
    </row>
    <row r="120" spans="1:24" ht="18">
      <c r="A120" s="4"/>
      <c r="B120" s="25"/>
      <c r="C120" s="2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25"/>
      <c r="R120" s="4"/>
      <c r="S120" s="36"/>
      <c r="T120" s="4"/>
      <c r="U120" s="4"/>
      <c r="V120" s="4"/>
      <c r="W120" s="4"/>
      <c r="X120" s="4"/>
    </row>
    <row r="121" spans="1:24" ht="18">
      <c r="A121" s="4"/>
      <c r="B121" s="25"/>
      <c r="C121" s="2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25"/>
      <c r="R121" s="4"/>
      <c r="S121" s="36"/>
      <c r="T121" s="4"/>
      <c r="U121" s="4"/>
      <c r="V121" s="4"/>
      <c r="W121" s="4"/>
      <c r="X121" s="4"/>
    </row>
    <row r="122" spans="1:24" ht="18">
      <c r="A122" s="4"/>
      <c r="B122" s="25"/>
      <c r="C122" s="2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25"/>
      <c r="R122" s="4"/>
      <c r="S122" s="36"/>
      <c r="T122" s="4"/>
      <c r="U122" s="4"/>
      <c r="V122" s="4"/>
      <c r="W122" s="4"/>
      <c r="X122" s="4"/>
    </row>
    <row r="123" spans="1:24" ht="18">
      <c r="A123" s="4"/>
      <c r="B123" s="25"/>
      <c r="C123" s="2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25"/>
      <c r="R123" s="4"/>
      <c r="S123" s="36"/>
      <c r="T123" s="4"/>
      <c r="U123" s="4"/>
      <c r="V123" s="4"/>
      <c r="W123" s="4"/>
      <c r="X123" s="4"/>
    </row>
    <row r="124" spans="1:24" ht="18">
      <c r="A124" s="4"/>
      <c r="B124" s="25"/>
      <c r="C124" s="2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25"/>
      <c r="R124" s="4"/>
      <c r="S124" s="36"/>
      <c r="T124" s="4"/>
      <c r="U124" s="4"/>
      <c r="V124" s="4"/>
      <c r="W124" s="4"/>
      <c r="X124" s="4"/>
    </row>
    <row r="125" spans="1:24" ht="18">
      <c r="A125" s="4"/>
      <c r="B125" s="25"/>
      <c r="C125" s="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25"/>
      <c r="R125" s="4"/>
      <c r="S125" s="36"/>
      <c r="T125" s="4"/>
      <c r="U125" s="4"/>
      <c r="V125" s="4"/>
      <c r="W125" s="4"/>
      <c r="X125" s="4"/>
    </row>
    <row r="126" spans="1:24" ht="18">
      <c r="A126" s="4"/>
      <c r="B126" s="25"/>
      <c r="C126" s="2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25"/>
      <c r="R126" s="4"/>
      <c r="S126" s="36"/>
      <c r="T126" s="4"/>
      <c r="U126" s="4"/>
      <c r="V126" s="4"/>
      <c r="W126" s="4"/>
      <c r="X126" s="4"/>
    </row>
    <row r="127" spans="1:24" ht="18">
      <c r="A127" s="4"/>
      <c r="B127" s="25"/>
      <c r="C127" s="2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25"/>
      <c r="R127" s="4"/>
      <c r="S127" s="36"/>
      <c r="T127" s="4"/>
      <c r="U127" s="4"/>
      <c r="V127" s="4"/>
      <c r="W127" s="4"/>
      <c r="X127" s="4"/>
    </row>
    <row r="128" spans="1:24" ht="18">
      <c r="A128" s="4"/>
      <c r="B128" s="25"/>
      <c r="C128" s="2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25"/>
      <c r="R128" s="4"/>
      <c r="S128" s="36"/>
      <c r="T128" s="4"/>
      <c r="U128" s="4"/>
      <c r="V128" s="4"/>
      <c r="W128" s="4"/>
      <c r="X128" s="4"/>
    </row>
    <row r="129" spans="1:24" ht="18">
      <c r="A129" s="4"/>
      <c r="B129" s="25"/>
      <c r="C129" s="2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25"/>
      <c r="R129" s="4"/>
      <c r="S129" s="36"/>
      <c r="T129" s="4"/>
      <c r="U129" s="4"/>
      <c r="V129" s="4"/>
      <c r="W129" s="4"/>
      <c r="X129" s="4"/>
    </row>
    <row r="130" spans="1:24" ht="18">
      <c r="A130" s="4"/>
      <c r="B130" s="25"/>
      <c r="C130" s="2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25"/>
      <c r="R130" s="4"/>
      <c r="S130" s="36"/>
      <c r="T130" s="4"/>
      <c r="U130" s="4"/>
      <c r="V130" s="4"/>
      <c r="W130" s="4"/>
      <c r="X130" s="4"/>
    </row>
    <row r="131" spans="1:24" ht="18">
      <c r="A131" s="4"/>
      <c r="B131" s="25"/>
      <c r="C131" s="2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25"/>
      <c r="R131" s="4"/>
      <c r="S131" s="36"/>
      <c r="T131" s="4"/>
      <c r="U131" s="4"/>
      <c r="V131" s="4"/>
      <c r="W131" s="4"/>
      <c r="X131" s="4"/>
    </row>
    <row r="132" spans="1:24" ht="18">
      <c r="A132" s="4"/>
      <c r="B132" s="25"/>
      <c r="C132" s="2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25"/>
      <c r="R132" s="4"/>
      <c r="S132" s="36"/>
      <c r="T132" s="4"/>
      <c r="U132" s="4"/>
      <c r="V132" s="4"/>
      <c r="W132" s="4"/>
      <c r="X132" s="4"/>
    </row>
    <row r="133" spans="1:24" ht="18">
      <c r="A133" s="4"/>
      <c r="B133" s="25"/>
      <c r="C133" s="2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25"/>
      <c r="R133" s="4"/>
      <c r="S133" s="36"/>
      <c r="T133" s="4"/>
      <c r="U133" s="4"/>
      <c r="V133" s="4"/>
      <c r="W133" s="4"/>
      <c r="X133" s="4"/>
    </row>
    <row r="134" spans="1:24" ht="18">
      <c r="A134" s="4"/>
      <c r="B134" s="25"/>
      <c r="C134" s="2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25"/>
      <c r="R134" s="4"/>
      <c r="S134" s="36"/>
      <c r="T134" s="4"/>
      <c r="U134" s="4"/>
      <c r="V134" s="4"/>
      <c r="W134" s="4"/>
      <c r="X134" s="4"/>
    </row>
    <row r="135" spans="1:24" ht="18">
      <c r="A135" s="4"/>
      <c r="B135" s="25"/>
      <c r="C135" s="2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25"/>
      <c r="R135" s="4"/>
      <c r="S135" s="36"/>
      <c r="T135" s="4"/>
      <c r="U135" s="4"/>
      <c r="V135" s="4"/>
      <c r="W135" s="4"/>
      <c r="X135" s="4"/>
    </row>
    <row r="136" spans="1:24" ht="18">
      <c r="A136" s="4"/>
      <c r="B136" s="25"/>
      <c r="C136" s="2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25"/>
      <c r="R136" s="4"/>
      <c r="S136" s="36"/>
      <c r="T136" s="4"/>
      <c r="U136" s="4"/>
      <c r="V136" s="4"/>
      <c r="W136" s="4"/>
      <c r="X136" s="4"/>
    </row>
    <row r="137" spans="1:24" ht="18">
      <c r="A137" s="4"/>
      <c r="B137" s="25"/>
      <c r="C137" s="2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25"/>
      <c r="R137" s="4"/>
      <c r="S137" s="36"/>
      <c r="T137" s="4"/>
      <c r="U137" s="4"/>
      <c r="V137" s="4"/>
      <c r="W137" s="4"/>
      <c r="X137" s="4"/>
    </row>
    <row r="138" spans="1:24" ht="18">
      <c r="A138" s="4"/>
      <c r="B138" s="25"/>
      <c r="C138" s="2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25"/>
      <c r="R138" s="4"/>
      <c r="S138" s="36"/>
      <c r="T138" s="4"/>
      <c r="U138" s="4"/>
      <c r="V138" s="4"/>
      <c r="W138" s="4"/>
      <c r="X138" s="4"/>
    </row>
    <row r="139" spans="1:24" ht="18">
      <c r="A139" s="4"/>
      <c r="B139" s="25"/>
      <c r="C139" s="2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25"/>
      <c r="R139" s="4"/>
      <c r="S139" s="36"/>
      <c r="T139" s="4"/>
      <c r="U139" s="4"/>
      <c r="V139" s="4"/>
      <c r="W139" s="4"/>
      <c r="X139" s="4"/>
    </row>
    <row r="140" spans="1:24" ht="18">
      <c r="A140" s="4"/>
      <c r="B140" s="25"/>
      <c r="C140" s="2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25"/>
      <c r="R140" s="4"/>
      <c r="S140" s="36"/>
      <c r="T140" s="4"/>
      <c r="U140" s="4"/>
      <c r="V140" s="4"/>
      <c r="W140" s="4"/>
      <c r="X140" s="4"/>
    </row>
    <row r="141" spans="1:24" ht="18">
      <c r="A141" s="4"/>
      <c r="B141" s="25"/>
      <c r="C141" s="2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25"/>
      <c r="R141" s="4"/>
      <c r="S141" s="36"/>
      <c r="T141" s="4"/>
      <c r="U141" s="4"/>
      <c r="V141" s="4"/>
      <c r="W141" s="4"/>
      <c r="X141" s="4"/>
    </row>
    <row r="142" spans="1:24" ht="18">
      <c r="A142" s="4"/>
      <c r="B142" s="25"/>
      <c r="C142" s="2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25"/>
      <c r="R142" s="4"/>
      <c r="S142" s="36"/>
      <c r="T142" s="4"/>
      <c r="U142" s="4"/>
      <c r="V142" s="4"/>
      <c r="W142" s="4"/>
      <c r="X142" s="4"/>
    </row>
    <row r="143" spans="1:24" ht="18">
      <c r="A143" s="4"/>
      <c r="B143" s="25"/>
      <c r="C143" s="2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25"/>
      <c r="R143" s="4"/>
      <c r="S143" s="36"/>
      <c r="T143" s="4"/>
      <c r="U143" s="4"/>
      <c r="V143" s="4"/>
      <c r="W143" s="4"/>
      <c r="X143" s="4"/>
    </row>
    <row r="144" spans="1:24" ht="18">
      <c r="A144" s="4"/>
      <c r="B144" s="25"/>
      <c r="C144" s="2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25"/>
      <c r="R144" s="4"/>
      <c r="S144" s="36"/>
      <c r="T144" s="4"/>
      <c r="U144" s="4"/>
      <c r="V144" s="4"/>
      <c r="W144" s="4"/>
      <c r="X144" s="4"/>
    </row>
    <row r="145" spans="1:24" ht="18">
      <c r="A145" s="4"/>
      <c r="B145" s="25"/>
      <c r="C145" s="2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25"/>
      <c r="R145" s="4"/>
      <c r="S145" s="36"/>
      <c r="T145" s="4"/>
      <c r="U145" s="4"/>
      <c r="V145" s="4"/>
      <c r="W145" s="4"/>
      <c r="X145" s="4"/>
    </row>
    <row r="146" spans="1:24" ht="18">
      <c r="A146" s="4"/>
      <c r="B146" s="25"/>
      <c r="C146" s="2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25"/>
      <c r="R146" s="4"/>
      <c r="S146" s="36"/>
      <c r="T146" s="4"/>
      <c r="U146" s="4"/>
      <c r="V146" s="4"/>
      <c r="W146" s="4"/>
      <c r="X146" s="4"/>
    </row>
    <row r="147" spans="1:24" ht="18">
      <c r="A147" s="4"/>
      <c r="B147" s="25"/>
      <c r="C147" s="2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25"/>
      <c r="R147" s="4"/>
      <c r="S147" s="36"/>
      <c r="T147" s="4"/>
      <c r="U147" s="4"/>
      <c r="V147" s="4"/>
      <c r="W147" s="4"/>
      <c r="X147" s="4"/>
    </row>
    <row r="148" spans="1:24" ht="18">
      <c r="A148" s="4"/>
      <c r="B148" s="25"/>
      <c r="C148" s="2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25"/>
      <c r="R148" s="4"/>
      <c r="S148" s="36"/>
      <c r="T148" s="4"/>
      <c r="U148" s="4"/>
      <c r="V148" s="4"/>
      <c r="W148" s="4"/>
      <c r="X148" s="4"/>
    </row>
    <row r="149" spans="1:24" ht="18">
      <c r="A149" s="4"/>
      <c r="B149" s="25"/>
      <c r="C149" s="2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25"/>
      <c r="R149" s="4"/>
      <c r="S149" s="36"/>
      <c r="T149" s="4"/>
      <c r="U149" s="4"/>
      <c r="V149" s="4"/>
      <c r="W149" s="4"/>
      <c r="X149" s="4"/>
    </row>
    <row r="150" spans="1:24" ht="18">
      <c r="A150" s="4"/>
      <c r="B150" s="25"/>
      <c r="C150" s="2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25"/>
      <c r="R150" s="4"/>
      <c r="S150" s="36"/>
      <c r="T150" s="4"/>
      <c r="U150" s="4"/>
      <c r="V150" s="4"/>
      <c r="W150" s="4"/>
      <c r="X150" s="4"/>
    </row>
    <row r="151" spans="1:24" ht="18">
      <c r="A151" s="4"/>
      <c r="B151" s="25"/>
      <c r="C151" s="2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25"/>
      <c r="R151" s="4"/>
      <c r="S151" s="36"/>
      <c r="T151" s="4"/>
      <c r="U151" s="4"/>
      <c r="V151" s="4"/>
      <c r="W151" s="4"/>
      <c r="X151" s="4"/>
    </row>
    <row r="152" spans="1:24" ht="18">
      <c r="A152" s="4"/>
      <c r="B152" s="25"/>
      <c r="C152" s="2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25"/>
      <c r="R152" s="4"/>
      <c r="S152" s="36"/>
      <c r="T152" s="4"/>
      <c r="U152" s="4"/>
      <c r="V152" s="4"/>
      <c r="W152" s="4"/>
      <c r="X152" s="4"/>
    </row>
    <row r="153" spans="1:24" ht="18">
      <c r="A153" s="4"/>
      <c r="B153" s="25"/>
      <c r="C153" s="2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25"/>
      <c r="R153" s="4"/>
      <c r="S153" s="36"/>
      <c r="T153" s="4"/>
      <c r="U153" s="4"/>
      <c r="V153" s="4"/>
      <c r="W153" s="4"/>
      <c r="X153" s="4"/>
    </row>
    <row r="154" spans="1:24" ht="18">
      <c r="A154" s="4"/>
      <c r="B154" s="25"/>
      <c r="C154" s="2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25"/>
      <c r="R154" s="4"/>
      <c r="S154" s="36"/>
      <c r="T154" s="4"/>
      <c r="U154" s="4"/>
      <c r="V154" s="4"/>
      <c r="W154" s="4"/>
      <c r="X154" s="4"/>
    </row>
    <row r="155" spans="1:24" ht="18">
      <c r="A155" s="4"/>
      <c r="B155" s="25"/>
      <c r="C155" s="2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25"/>
      <c r="R155" s="4"/>
      <c r="S155" s="36"/>
      <c r="T155" s="4"/>
      <c r="U155" s="4"/>
      <c r="V155" s="4"/>
      <c r="W155" s="4"/>
      <c r="X155" s="4"/>
    </row>
    <row r="156" spans="1:24" ht="18">
      <c r="A156" s="4"/>
      <c r="B156" s="25"/>
      <c r="C156" s="2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25"/>
      <c r="R156" s="4"/>
      <c r="S156" s="36"/>
      <c r="T156" s="4"/>
      <c r="U156" s="4"/>
      <c r="V156" s="4"/>
      <c r="W156" s="4"/>
      <c r="X156" s="4"/>
    </row>
    <row r="157" spans="1:24" ht="18">
      <c r="A157" s="4"/>
      <c r="B157" s="25"/>
      <c r="C157" s="2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25"/>
      <c r="R157" s="4"/>
      <c r="S157" s="36"/>
      <c r="T157" s="4"/>
      <c r="U157" s="4"/>
      <c r="V157" s="4"/>
      <c r="W157" s="4"/>
      <c r="X157" s="4"/>
    </row>
    <row r="158" spans="1:24" ht="18">
      <c r="A158" s="4"/>
      <c r="B158" s="25"/>
      <c r="C158" s="2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25"/>
      <c r="R158" s="4"/>
      <c r="S158" s="36"/>
      <c r="T158" s="4"/>
      <c r="U158" s="4"/>
      <c r="V158" s="4"/>
      <c r="W158" s="4"/>
      <c r="X158" s="4"/>
    </row>
    <row r="159" spans="1:24" ht="18">
      <c r="A159" s="4"/>
      <c r="B159" s="25"/>
      <c r="C159" s="2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25"/>
      <c r="R159" s="4"/>
      <c r="S159" s="36"/>
      <c r="T159" s="4"/>
      <c r="U159" s="4"/>
      <c r="V159" s="4"/>
      <c r="W159" s="4"/>
      <c r="X159" s="4"/>
    </row>
    <row r="160" spans="1:24" ht="18">
      <c r="A160" s="4"/>
      <c r="B160" s="25"/>
      <c r="C160" s="2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25"/>
      <c r="R160" s="4"/>
      <c r="S160" s="36"/>
      <c r="T160" s="4"/>
      <c r="U160" s="4"/>
      <c r="V160" s="4"/>
      <c r="W160" s="4"/>
      <c r="X160" s="4"/>
    </row>
    <row r="161" spans="1:24" ht="18">
      <c r="A161" s="4"/>
      <c r="B161" s="25"/>
      <c r="C161" s="2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25"/>
      <c r="R161" s="4"/>
      <c r="S161" s="36"/>
      <c r="T161" s="4"/>
      <c r="U161" s="4"/>
      <c r="V161" s="4"/>
      <c r="W161" s="4"/>
      <c r="X161" s="4"/>
    </row>
    <row r="162" spans="1:24" ht="18">
      <c r="A162" s="4"/>
      <c r="B162" s="25"/>
      <c r="C162" s="2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25"/>
      <c r="R162" s="4"/>
      <c r="S162" s="36"/>
      <c r="T162" s="4"/>
      <c r="U162" s="4"/>
      <c r="V162" s="4"/>
      <c r="W162" s="4"/>
      <c r="X162" s="4"/>
    </row>
    <row r="163" spans="1:24" ht="18">
      <c r="A163" s="4"/>
      <c r="B163" s="25"/>
      <c r="C163" s="2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25"/>
      <c r="R163" s="4"/>
      <c r="S163" s="36"/>
      <c r="T163" s="4"/>
      <c r="U163" s="4"/>
      <c r="V163" s="4"/>
      <c r="W163" s="4"/>
      <c r="X163" s="4"/>
    </row>
    <row r="164" spans="1:24" ht="18">
      <c r="A164" s="4"/>
      <c r="B164" s="25"/>
      <c r="C164" s="2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25"/>
      <c r="R164" s="4"/>
      <c r="S164" s="36"/>
      <c r="T164" s="4"/>
      <c r="U164" s="4"/>
      <c r="V164" s="4"/>
      <c r="W164" s="4"/>
      <c r="X164" s="4"/>
    </row>
    <row r="165" spans="1:24" ht="18">
      <c r="A165" s="4"/>
      <c r="B165" s="25"/>
      <c r="C165" s="2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25"/>
      <c r="R165" s="4"/>
      <c r="S165" s="36"/>
      <c r="T165" s="4"/>
      <c r="U165" s="4"/>
      <c r="V165" s="4"/>
      <c r="W165" s="4"/>
      <c r="X165" s="4"/>
    </row>
    <row r="166" spans="1:24" ht="18">
      <c r="A166" s="4"/>
      <c r="B166" s="25"/>
      <c r="C166" s="2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25"/>
      <c r="R166" s="4"/>
      <c r="S166" s="36"/>
      <c r="T166" s="4"/>
      <c r="U166" s="4"/>
      <c r="V166" s="4"/>
      <c r="W166" s="4"/>
      <c r="X166" s="4"/>
    </row>
    <row r="167" spans="1:24" ht="18">
      <c r="A167" s="4"/>
      <c r="B167" s="25"/>
      <c r="C167" s="2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25"/>
      <c r="R167" s="4"/>
      <c r="S167" s="36"/>
      <c r="T167" s="4"/>
      <c r="U167" s="4"/>
      <c r="V167" s="4"/>
      <c r="W167" s="4"/>
      <c r="X167" s="4"/>
    </row>
    <row r="168" spans="1:24" ht="18">
      <c r="A168" s="4"/>
      <c r="B168" s="25"/>
      <c r="C168" s="2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25"/>
      <c r="R168" s="4"/>
      <c r="S168" s="36"/>
      <c r="T168" s="4"/>
      <c r="U168" s="4"/>
      <c r="V168" s="4"/>
      <c r="W168" s="4"/>
      <c r="X168" s="4"/>
    </row>
    <row r="169" spans="1:24" ht="18">
      <c r="A169" s="4"/>
      <c r="B169" s="25"/>
      <c r="C169" s="2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25"/>
      <c r="R169" s="4"/>
      <c r="S169" s="36"/>
      <c r="T169" s="4"/>
      <c r="U169" s="4"/>
      <c r="V169" s="4"/>
      <c r="W169" s="4"/>
      <c r="X169" s="4"/>
    </row>
    <row r="170" spans="1:24" ht="18">
      <c r="A170" s="4"/>
      <c r="B170" s="25"/>
      <c r="C170" s="2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25"/>
      <c r="R170" s="4"/>
      <c r="S170" s="36"/>
      <c r="T170" s="4"/>
      <c r="U170" s="4"/>
      <c r="V170" s="4"/>
      <c r="W170" s="4"/>
      <c r="X170" s="4"/>
    </row>
    <row r="171" spans="1:24" ht="18">
      <c r="A171" s="4"/>
      <c r="B171" s="25"/>
      <c r="C171" s="2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25"/>
      <c r="R171" s="4"/>
      <c r="S171" s="36"/>
      <c r="T171" s="4"/>
      <c r="U171" s="4"/>
      <c r="V171" s="4"/>
      <c r="W171" s="4"/>
      <c r="X171" s="4"/>
    </row>
    <row r="172" spans="1:24" ht="18">
      <c r="A172" s="4"/>
      <c r="B172" s="25"/>
      <c r="C172" s="2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25"/>
      <c r="R172" s="4"/>
      <c r="S172" s="36"/>
      <c r="T172" s="4"/>
      <c r="U172" s="4"/>
      <c r="V172" s="4"/>
      <c r="W172" s="4"/>
      <c r="X172" s="4"/>
    </row>
    <row r="173" spans="1:24" ht="18">
      <c r="A173" s="4"/>
      <c r="B173" s="25"/>
      <c r="C173" s="2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25"/>
      <c r="R173" s="4"/>
      <c r="S173" s="36"/>
      <c r="T173" s="4"/>
      <c r="U173" s="4"/>
      <c r="V173" s="4"/>
      <c r="W173" s="4"/>
      <c r="X173" s="4"/>
    </row>
    <row r="174" spans="1:24" ht="18">
      <c r="A174" s="4"/>
      <c r="B174" s="25"/>
      <c r="C174" s="2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25"/>
      <c r="R174" s="4"/>
      <c r="S174" s="36"/>
      <c r="T174" s="4"/>
      <c r="U174" s="4"/>
      <c r="V174" s="4"/>
      <c r="W174" s="4"/>
      <c r="X174" s="4"/>
    </row>
    <row r="175" spans="1:24" ht="18">
      <c r="A175" s="4"/>
      <c r="B175" s="25"/>
      <c r="C175" s="2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25"/>
      <c r="R175" s="4"/>
      <c r="S175" s="36"/>
      <c r="T175" s="4"/>
      <c r="U175" s="4"/>
      <c r="V175" s="4"/>
      <c r="W175" s="4"/>
      <c r="X175" s="4"/>
    </row>
    <row r="176" spans="1:24" ht="18">
      <c r="A176" s="4"/>
      <c r="B176" s="25"/>
      <c r="C176" s="2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25"/>
      <c r="R176" s="4"/>
      <c r="S176" s="36"/>
      <c r="T176" s="4"/>
      <c r="U176" s="4"/>
      <c r="V176" s="4"/>
      <c r="W176" s="4"/>
      <c r="X176" s="4"/>
    </row>
    <row r="177" spans="1:24" ht="18">
      <c r="A177" s="4"/>
      <c r="B177" s="25"/>
      <c r="C177" s="2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25"/>
      <c r="R177" s="4"/>
      <c r="S177" s="36"/>
      <c r="T177" s="4"/>
      <c r="U177" s="4"/>
      <c r="V177" s="4"/>
      <c r="W177" s="4"/>
      <c r="X177" s="4"/>
    </row>
    <row r="178" spans="1:24" ht="18">
      <c r="A178" s="4"/>
      <c r="B178" s="25"/>
      <c r="C178" s="2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25"/>
      <c r="R178" s="4"/>
      <c r="S178" s="36"/>
      <c r="T178" s="4"/>
      <c r="U178" s="4"/>
      <c r="V178" s="4"/>
      <c r="W178" s="4"/>
      <c r="X178" s="4"/>
    </row>
    <row r="179" spans="1:22" ht="18">
      <c r="A179" s="4"/>
      <c r="B179" s="25"/>
      <c r="C179" s="2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25"/>
      <c r="R179" s="4"/>
      <c r="S179" s="36"/>
      <c r="T179" s="4"/>
      <c r="U179" s="4"/>
      <c r="V179" s="4"/>
    </row>
    <row r="180" spans="1:22" ht="18">
      <c r="A180" s="4"/>
      <c r="B180" s="25"/>
      <c r="C180" s="2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25"/>
      <c r="R180" s="4"/>
      <c r="S180" s="36"/>
      <c r="T180" s="4"/>
      <c r="U180" s="4"/>
      <c r="V180" s="4"/>
    </row>
  </sheetData>
  <sheetProtection/>
  <mergeCells count="23">
    <mergeCell ref="R5:R6"/>
    <mergeCell ref="Q34:R34"/>
    <mergeCell ref="A34:B34"/>
    <mergeCell ref="A2:R2"/>
    <mergeCell ref="A5:A6"/>
    <mergeCell ref="B5:B6"/>
    <mergeCell ref="Q5:Q6"/>
    <mergeCell ref="A3:S3"/>
    <mergeCell ref="A4:B4"/>
    <mergeCell ref="C5:D5"/>
    <mergeCell ref="C6:D6"/>
    <mergeCell ref="E5:F5"/>
    <mergeCell ref="E6:F6"/>
    <mergeCell ref="G5:H5"/>
    <mergeCell ref="G6:H6"/>
    <mergeCell ref="I5:J5"/>
    <mergeCell ref="I6:J6"/>
    <mergeCell ref="K5:L5"/>
    <mergeCell ref="K6:L6"/>
    <mergeCell ref="M5:N5"/>
    <mergeCell ref="M6:N6"/>
    <mergeCell ref="O5:P5"/>
    <mergeCell ref="O6:P6"/>
  </mergeCells>
  <printOptions horizontalCentered="1" verticalCentered="1"/>
  <pageMargins left="0" right="0" top="0" bottom="0" header="0.511811023622047" footer="0.511811023622047"/>
  <pageSetup horizontalDpi="300" verticalDpi="3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Q32"/>
  <sheetViews>
    <sheetView showGridLines="0" rightToLeft="1" zoomScale="80" zoomScaleNormal="80" zoomScalePageLayoutView="0" workbookViewId="0" topLeftCell="A16">
      <selection activeCell="B16" sqref="B16"/>
    </sheetView>
  </sheetViews>
  <sheetFormatPr defaultColWidth="9.140625" defaultRowHeight="54.75" customHeight="1"/>
  <cols>
    <col min="1" max="1" width="9.421875" style="1" bestFit="1" customWidth="1"/>
    <col min="2" max="2" width="70.7109375" style="1" customWidth="1"/>
    <col min="3" max="3" width="14.57421875" style="1" bestFit="1" customWidth="1"/>
    <col min="4" max="4" width="24.140625" style="1" bestFit="1" customWidth="1"/>
    <col min="5" max="5" width="24.00390625" style="1" bestFit="1" customWidth="1"/>
    <col min="6" max="6" width="15.8515625" style="1" bestFit="1" customWidth="1"/>
    <col min="7" max="7" width="14.421875" style="1" bestFit="1" customWidth="1"/>
    <col min="8" max="8" width="14.421875" style="1" customWidth="1"/>
    <col min="9" max="9" width="17.8515625" style="1" bestFit="1" customWidth="1"/>
    <col min="10" max="10" width="19.28125" style="1" bestFit="1" customWidth="1"/>
    <col min="11" max="11" width="70.7109375" style="1" customWidth="1"/>
    <col min="12" max="12" width="14.28125" style="1" customWidth="1"/>
    <col min="13" max="16384" width="9.140625" style="1" customWidth="1"/>
  </cols>
  <sheetData>
    <row r="1" spans="1:12" ht="28.5" customHeight="1">
      <c r="A1" s="69" t="s">
        <v>207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0.25" customHeight="1">
      <c r="A2" s="81" t="s">
        <v>208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0.25" customHeight="1">
      <c r="A3" s="74" t="s">
        <v>178</v>
      </c>
      <c r="B3" s="74"/>
      <c r="C3" s="6"/>
      <c r="D3" s="6"/>
      <c r="E3" s="6"/>
      <c r="F3" s="6"/>
      <c r="G3" s="6"/>
      <c r="H3" s="6"/>
      <c r="I3" s="6"/>
      <c r="J3" s="6"/>
      <c r="K3" s="82" t="s">
        <v>177</v>
      </c>
      <c r="L3" s="82"/>
    </row>
    <row r="4" spans="1:12" ht="71.25" customHeight="1">
      <c r="A4" s="75" t="s">
        <v>18</v>
      </c>
      <c r="B4" s="76" t="s">
        <v>4</v>
      </c>
      <c r="C4" s="43" t="s">
        <v>57</v>
      </c>
      <c r="D4" s="43" t="s">
        <v>58</v>
      </c>
      <c r="E4" s="43" t="s">
        <v>56</v>
      </c>
      <c r="F4" s="43" t="s">
        <v>179</v>
      </c>
      <c r="G4" s="43" t="s">
        <v>181</v>
      </c>
      <c r="H4" s="43" t="s">
        <v>164</v>
      </c>
      <c r="I4" s="43" t="s">
        <v>26</v>
      </c>
      <c r="J4" s="43" t="s">
        <v>16</v>
      </c>
      <c r="K4" s="77" t="s">
        <v>5</v>
      </c>
      <c r="L4" s="77" t="s">
        <v>18</v>
      </c>
    </row>
    <row r="5" spans="1:12" ht="71.25" customHeight="1">
      <c r="A5" s="75"/>
      <c r="B5" s="76"/>
      <c r="C5" s="34" t="s">
        <v>59</v>
      </c>
      <c r="D5" s="34" t="s">
        <v>60</v>
      </c>
      <c r="E5" s="34" t="s">
        <v>180</v>
      </c>
      <c r="F5" s="34" t="s">
        <v>61</v>
      </c>
      <c r="G5" s="34" t="s">
        <v>62</v>
      </c>
      <c r="H5" s="34" t="s">
        <v>165</v>
      </c>
      <c r="I5" s="34" t="s">
        <v>55</v>
      </c>
      <c r="J5" s="34" t="s">
        <v>19</v>
      </c>
      <c r="K5" s="77"/>
      <c r="L5" s="77"/>
    </row>
    <row r="6" spans="1:15" ht="45" customHeight="1">
      <c r="A6" s="22" t="s">
        <v>79</v>
      </c>
      <c r="B6" s="3" t="s">
        <v>87</v>
      </c>
      <c r="C6" s="13"/>
      <c r="D6" s="13">
        <v>2609.936623</v>
      </c>
      <c r="E6" s="13">
        <v>1283.635927</v>
      </c>
      <c r="F6" s="13">
        <v>284.783711</v>
      </c>
      <c r="G6" s="13">
        <v>9.805327</v>
      </c>
      <c r="H6" s="13">
        <v>18374.986427</v>
      </c>
      <c r="I6" s="13">
        <v>12059.295573</v>
      </c>
      <c r="J6" s="13">
        <f>SUM(C6:I6)</f>
        <v>34622.443587999995</v>
      </c>
      <c r="K6" s="15" t="s">
        <v>110</v>
      </c>
      <c r="L6" s="22" t="s">
        <v>79</v>
      </c>
      <c r="N6" s="8"/>
      <c r="O6" s="8"/>
    </row>
    <row r="7" spans="1:15" ht="45" customHeight="1">
      <c r="A7" s="22" t="s">
        <v>80</v>
      </c>
      <c r="B7" s="3" t="s">
        <v>88</v>
      </c>
      <c r="C7" s="13"/>
      <c r="D7" s="13">
        <v>4.416667</v>
      </c>
      <c r="E7" s="13">
        <v>334.052915</v>
      </c>
      <c r="F7" s="13">
        <v>26.186803</v>
      </c>
      <c r="G7" s="13">
        <v>0.07501680000000001</v>
      </c>
      <c r="H7" s="13">
        <v>93.7936152</v>
      </c>
      <c r="I7" s="13">
        <v>47.575412</v>
      </c>
      <c r="J7" s="13">
        <f aca="true" t="shared" si="0" ref="J7:J30">SUM(C7:I7)</f>
        <v>506.1004290000001</v>
      </c>
      <c r="K7" s="15" t="s">
        <v>111</v>
      </c>
      <c r="L7" s="22" t="s">
        <v>80</v>
      </c>
      <c r="N7" s="8"/>
      <c r="O7" s="8"/>
    </row>
    <row r="8" spans="1:15" ht="45" customHeight="1">
      <c r="A8" s="22" t="s">
        <v>81</v>
      </c>
      <c r="B8" s="3" t="s">
        <v>89</v>
      </c>
      <c r="C8" s="13"/>
      <c r="D8" s="13">
        <v>4.028149216216216</v>
      </c>
      <c r="E8" s="13">
        <v>234.87073145945942</v>
      </c>
      <c r="F8" s="13">
        <v>11.731630729729728</v>
      </c>
      <c r="G8" s="13">
        <v>2.1155857837837835</v>
      </c>
      <c r="H8" s="13">
        <v>145.2625</v>
      </c>
      <c r="I8" s="13">
        <v>12.528845756756757</v>
      </c>
      <c r="J8" s="13">
        <f t="shared" si="0"/>
        <v>410.5374429459459</v>
      </c>
      <c r="K8" s="15" t="s">
        <v>112</v>
      </c>
      <c r="L8" s="22" t="s">
        <v>81</v>
      </c>
      <c r="N8" s="8"/>
      <c r="O8" s="8"/>
    </row>
    <row r="9" spans="1:15" ht="45" customHeight="1">
      <c r="A9" s="22" t="s">
        <v>64</v>
      </c>
      <c r="B9" s="3" t="s">
        <v>90</v>
      </c>
      <c r="C9" s="13"/>
      <c r="D9" s="13">
        <v>25.216076</v>
      </c>
      <c r="E9" s="13">
        <v>46.761159</v>
      </c>
      <c r="F9" s="13">
        <v>2.462887</v>
      </c>
      <c r="G9" s="13">
        <v>1.075301</v>
      </c>
      <c r="H9" s="13">
        <v>0.013779</v>
      </c>
      <c r="I9" s="13">
        <v>24.32936</v>
      </c>
      <c r="J9" s="13">
        <f t="shared" si="0"/>
        <v>99.858562</v>
      </c>
      <c r="K9" s="15" t="s">
        <v>113</v>
      </c>
      <c r="L9" s="22" t="s">
        <v>64</v>
      </c>
      <c r="N9" s="8"/>
      <c r="O9" s="8"/>
    </row>
    <row r="10" spans="1:16" ht="45" customHeight="1">
      <c r="A10" s="22" t="s">
        <v>82</v>
      </c>
      <c r="B10" s="3" t="s">
        <v>91</v>
      </c>
      <c r="C10" s="13"/>
      <c r="D10" s="13">
        <v>3.909031</v>
      </c>
      <c r="E10" s="13">
        <v>2.936936</v>
      </c>
      <c r="F10" s="13">
        <v>0.2083923947368421</v>
      </c>
      <c r="G10" s="13">
        <v>0.200089</v>
      </c>
      <c r="H10" s="13">
        <v>0.017002</v>
      </c>
      <c r="I10" s="13">
        <v>7.6276288421052625</v>
      </c>
      <c r="J10" s="13">
        <f t="shared" si="0"/>
        <v>14.899079236842105</v>
      </c>
      <c r="K10" s="15" t="s">
        <v>114</v>
      </c>
      <c r="L10" s="22" t="s">
        <v>82</v>
      </c>
      <c r="N10" s="8"/>
      <c r="O10" s="8"/>
      <c r="P10" s="8"/>
    </row>
    <row r="11" spans="1:15" ht="45" customHeight="1">
      <c r="A11" s="22" t="s">
        <v>83</v>
      </c>
      <c r="B11" s="3" t="s">
        <v>92</v>
      </c>
      <c r="C11" s="13"/>
      <c r="D11" s="13">
        <v>3.197963</v>
      </c>
      <c r="E11" s="13">
        <v>3.156429317460313</v>
      </c>
      <c r="F11" s="13">
        <v>1.5239234285714287</v>
      </c>
      <c r="G11" s="13">
        <v>0.150645</v>
      </c>
      <c r="H11" s="13">
        <v>1.997534</v>
      </c>
      <c r="I11" s="13">
        <v>2.177467</v>
      </c>
      <c r="J11" s="13">
        <f t="shared" si="0"/>
        <v>12.203961746031743</v>
      </c>
      <c r="K11" s="15" t="s">
        <v>115</v>
      </c>
      <c r="L11" s="22" t="s">
        <v>83</v>
      </c>
      <c r="N11" s="8"/>
      <c r="O11" s="8"/>
    </row>
    <row r="12" spans="1:15" ht="45" customHeight="1">
      <c r="A12" s="22" t="s">
        <v>65</v>
      </c>
      <c r="B12" s="3" t="s">
        <v>93</v>
      </c>
      <c r="C12" s="13"/>
      <c r="D12" s="13">
        <v>0</v>
      </c>
      <c r="E12" s="13">
        <v>0</v>
      </c>
      <c r="F12" s="13">
        <v>0.940201999999999</v>
      </c>
      <c r="G12" s="13">
        <v>0</v>
      </c>
      <c r="H12" s="13">
        <v>0</v>
      </c>
      <c r="I12" s="13">
        <v>0</v>
      </c>
      <c r="J12" s="13">
        <f t="shared" si="0"/>
        <v>0.940201999999999</v>
      </c>
      <c r="K12" s="15" t="s">
        <v>116</v>
      </c>
      <c r="L12" s="22" t="s">
        <v>65</v>
      </c>
      <c r="N12" s="8"/>
      <c r="O12" s="8"/>
    </row>
    <row r="13" spans="1:15" ht="45" customHeight="1">
      <c r="A13" s="22" t="s">
        <v>84</v>
      </c>
      <c r="B13" s="5" t="s">
        <v>94</v>
      </c>
      <c r="C13" s="13"/>
      <c r="D13" s="13">
        <v>0.409372</v>
      </c>
      <c r="E13" s="13">
        <v>16.165049333333315</v>
      </c>
      <c r="F13" s="13">
        <v>0.3234242222222224</v>
      </c>
      <c r="G13" s="13">
        <v>0.0466161111111111</v>
      </c>
      <c r="H13" s="13">
        <v>0.460395</v>
      </c>
      <c r="I13" s="13">
        <v>0</v>
      </c>
      <c r="J13" s="13">
        <f t="shared" si="0"/>
        <v>17.404856666666646</v>
      </c>
      <c r="K13" s="15" t="s">
        <v>117</v>
      </c>
      <c r="L13" s="22" t="s">
        <v>84</v>
      </c>
      <c r="N13" s="8"/>
      <c r="O13" s="8"/>
    </row>
    <row r="14" spans="1:15" ht="45" customHeight="1">
      <c r="A14" s="22" t="s">
        <v>66</v>
      </c>
      <c r="B14" s="3" t="s">
        <v>95</v>
      </c>
      <c r="C14" s="13"/>
      <c r="D14" s="13">
        <v>1.1381033999999999</v>
      </c>
      <c r="E14" s="13">
        <v>3.062668</v>
      </c>
      <c r="F14" s="13">
        <v>0.14005879999999998</v>
      </c>
      <c r="G14" s="13">
        <v>0.031563</v>
      </c>
      <c r="H14" s="13">
        <v>48.937448</v>
      </c>
      <c r="I14" s="13">
        <v>0</v>
      </c>
      <c r="J14" s="13">
        <f t="shared" si="0"/>
        <v>53.3098412</v>
      </c>
      <c r="K14" s="15" t="s">
        <v>118</v>
      </c>
      <c r="L14" s="22" t="s">
        <v>66</v>
      </c>
      <c r="N14" s="8"/>
      <c r="O14" s="8"/>
    </row>
    <row r="15" spans="1:15" ht="45" customHeight="1">
      <c r="A15" s="22" t="s">
        <v>67</v>
      </c>
      <c r="B15" s="3" t="s">
        <v>96</v>
      </c>
      <c r="C15" s="13"/>
      <c r="D15" s="13">
        <v>1.962135</v>
      </c>
      <c r="E15" s="13">
        <v>22.715139666666666</v>
      </c>
      <c r="F15" s="13">
        <v>0.121342</v>
      </c>
      <c r="G15" s="13">
        <v>0.037031</v>
      </c>
      <c r="H15" s="13">
        <v>0</v>
      </c>
      <c r="I15" s="13">
        <v>0.223548</v>
      </c>
      <c r="J15" s="13">
        <f t="shared" si="0"/>
        <v>25.059195666666664</v>
      </c>
      <c r="K15" s="15" t="s">
        <v>119</v>
      </c>
      <c r="L15" s="22" t="s">
        <v>67</v>
      </c>
      <c r="N15" s="8"/>
      <c r="O15" s="8"/>
    </row>
    <row r="16" spans="1:15" ht="45" customHeight="1">
      <c r="A16" s="22" t="s">
        <v>195</v>
      </c>
      <c r="B16" s="5" t="s">
        <v>196</v>
      </c>
      <c r="C16" s="13">
        <v>0</v>
      </c>
      <c r="D16" s="13">
        <v>14.304877266666663</v>
      </c>
      <c r="E16" s="13">
        <v>4516.5937448</v>
      </c>
      <c r="F16" s="13">
        <v>58.97809513333333</v>
      </c>
      <c r="G16" s="13">
        <v>1.687195</v>
      </c>
      <c r="H16" s="13">
        <v>9634.317591466666</v>
      </c>
      <c r="I16" s="13">
        <v>689.2436154</v>
      </c>
      <c r="J16" s="13">
        <v>14915.125119066666</v>
      </c>
      <c r="K16" s="15" t="s">
        <v>197</v>
      </c>
      <c r="L16" s="22" t="s">
        <v>195</v>
      </c>
      <c r="N16" s="8"/>
      <c r="O16" s="8"/>
    </row>
    <row r="17" spans="1:15" ht="45" customHeight="1">
      <c r="A17" s="22" t="s">
        <v>68</v>
      </c>
      <c r="B17" s="5" t="s">
        <v>97</v>
      </c>
      <c r="C17" s="13"/>
      <c r="D17" s="13">
        <v>0</v>
      </c>
      <c r="E17" s="13">
        <v>5.560556</v>
      </c>
      <c r="F17" s="13">
        <v>1.762878</v>
      </c>
      <c r="G17" s="13">
        <v>0</v>
      </c>
      <c r="H17" s="13">
        <v>0</v>
      </c>
      <c r="I17" s="13">
        <v>41.273857</v>
      </c>
      <c r="J17" s="13">
        <f t="shared" si="0"/>
        <v>48.597291</v>
      </c>
      <c r="K17" s="15" t="s">
        <v>120</v>
      </c>
      <c r="L17" s="22" t="s">
        <v>68</v>
      </c>
      <c r="N17" s="8"/>
      <c r="O17" s="8"/>
    </row>
    <row r="18" spans="1:15" ht="45" customHeight="1">
      <c r="A18" s="22" t="s">
        <v>69</v>
      </c>
      <c r="B18" s="3" t="s">
        <v>98</v>
      </c>
      <c r="C18" s="13"/>
      <c r="D18" s="13">
        <v>2.838788571428571</v>
      </c>
      <c r="E18" s="13">
        <v>29.51310671428574</v>
      </c>
      <c r="F18" s="13">
        <v>13.403570285714292</v>
      </c>
      <c r="G18" s="13">
        <v>0.8959047142857143</v>
      </c>
      <c r="H18" s="13">
        <v>13.167209428571432</v>
      </c>
      <c r="I18" s="13">
        <v>0.03963</v>
      </c>
      <c r="J18" s="13">
        <f t="shared" si="0"/>
        <v>59.85820971428575</v>
      </c>
      <c r="K18" s="15" t="s">
        <v>121</v>
      </c>
      <c r="L18" s="22" t="s">
        <v>69</v>
      </c>
      <c r="N18" s="8"/>
      <c r="O18" s="8"/>
    </row>
    <row r="19" spans="1:16" ht="45" customHeight="1">
      <c r="A19" s="22" t="s">
        <v>70</v>
      </c>
      <c r="B19" s="3" t="s">
        <v>99</v>
      </c>
      <c r="C19" s="13"/>
      <c r="D19" s="13">
        <v>42.56593815384605</v>
      </c>
      <c r="E19" s="13">
        <v>168.70620846153807</v>
      </c>
      <c r="F19" s="13">
        <v>24.280740076923017</v>
      </c>
      <c r="G19" s="13">
        <v>5.857953769230755</v>
      </c>
      <c r="H19" s="13">
        <v>67.14836180769214</v>
      </c>
      <c r="I19" s="13">
        <v>3.3913823461538377</v>
      </c>
      <c r="J19" s="13">
        <f t="shared" si="0"/>
        <v>311.95058461538383</v>
      </c>
      <c r="K19" s="15" t="s">
        <v>122</v>
      </c>
      <c r="L19" s="22" t="s">
        <v>70</v>
      </c>
      <c r="N19" s="8"/>
      <c r="O19" s="8"/>
      <c r="P19" s="8"/>
    </row>
    <row r="20" spans="1:15" ht="45" customHeight="1">
      <c r="A20" s="22" t="s">
        <v>71</v>
      </c>
      <c r="B20" s="3" t="s">
        <v>100</v>
      </c>
      <c r="C20" s="13"/>
      <c r="D20" s="13">
        <v>30.79223046153847</v>
      </c>
      <c r="E20" s="13">
        <v>240.63769100000005</v>
      </c>
      <c r="F20" s="13">
        <v>153.23841453846174</v>
      </c>
      <c r="G20" s="13">
        <v>2.8213043846153845</v>
      </c>
      <c r="H20" s="13">
        <v>477.69575184615394</v>
      </c>
      <c r="I20" s="13">
        <v>0.761225</v>
      </c>
      <c r="J20" s="13">
        <f t="shared" si="0"/>
        <v>905.9466172307696</v>
      </c>
      <c r="K20" s="15" t="s">
        <v>123</v>
      </c>
      <c r="L20" s="22" t="s">
        <v>71</v>
      </c>
      <c r="N20" s="8"/>
      <c r="O20" s="8"/>
    </row>
    <row r="21" spans="1:15" ht="45" customHeight="1">
      <c r="A21" s="22" t="s">
        <v>72</v>
      </c>
      <c r="B21" s="5" t="s">
        <v>101</v>
      </c>
      <c r="C21" s="13"/>
      <c r="D21" s="13">
        <v>20.389857666666668</v>
      </c>
      <c r="E21" s="13">
        <v>115.81205456028377</v>
      </c>
      <c r="F21" s="13">
        <v>14.609224666666682</v>
      </c>
      <c r="G21" s="13">
        <v>1.4098210000000009</v>
      </c>
      <c r="H21" s="13">
        <v>37.33273366666666</v>
      </c>
      <c r="I21" s="13">
        <v>1.36403</v>
      </c>
      <c r="J21" s="13">
        <f t="shared" si="0"/>
        <v>190.91772156028378</v>
      </c>
      <c r="K21" s="15" t="s">
        <v>124</v>
      </c>
      <c r="L21" s="22" t="s">
        <v>72</v>
      </c>
      <c r="N21" s="8"/>
      <c r="O21" s="8"/>
    </row>
    <row r="22" spans="1:15" ht="45" customHeight="1">
      <c r="A22" s="22" t="s">
        <v>198</v>
      </c>
      <c r="B22" s="5" t="s">
        <v>199</v>
      </c>
      <c r="C22" s="13"/>
      <c r="D22" s="13">
        <v>1.64132</v>
      </c>
      <c r="E22" s="13">
        <v>25.429048</v>
      </c>
      <c r="F22" s="13">
        <v>6.684462</v>
      </c>
      <c r="G22" s="13">
        <v>0.68691</v>
      </c>
      <c r="H22" s="13">
        <v>0</v>
      </c>
      <c r="I22" s="13">
        <v>0.014</v>
      </c>
      <c r="J22" s="13">
        <v>34.45574</v>
      </c>
      <c r="K22" s="15" t="s">
        <v>200</v>
      </c>
      <c r="L22" s="22" t="s">
        <v>198</v>
      </c>
      <c r="N22" s="8"/>
      <c r="O22" s="8"/>
    </row>
    <row r="23" spans="1:15" ht="45" customHeight="1">
      <c r="A23" s="22" t="s">
        <v>73</v>
      </c>
      <c r="B23" s="3" t="s">
        <v>102</v>
      </c>
      <c r="C23" s="13"/>
      <c r="D23" s="13">
        <v>0.0236</v>
      </c>
      <c r="E23" s="13">
        <v>1.98215875</v>
      </c>
      <c r="F23" s="13">
        <v>0.88973175</v>
      </c>
      <c r="G23" s="13">
        <v>0.59401375</v>
      </c>
      <c r="H23" s="13">
        <v>0</v>
      </c>
      <c r="I23" s="13">
        <v>8.25</v>
      </c>
      <c r="J23" s="13">
        <f t="shared" si="0"/>
        <v>11.73950425</v>
      </c>
      <c r="K23" s="15" t="s">
        <v>125</v>
      </c>
      <c r="L23" s="22" t="s">
        <v>73</v>
      </c>
      <c r="N23" s="8"/>
      <c r="O23" s="8"/>
    </row>
    <row r="24" spans="1:15" ht="45" customHeight="1">
      <c r="A24" s="22" t="s">
        <v>74</v>
      </c>
      <c r="B24" s="5" t="s">
        <v>103</v>
      </c>
      <c r="C24" s="13"/>
      <c r="D24" s="13">
        <v>0.51545</v>
      </c>
      <c r="E24" s="13">
        <v>-1.344437</v>
      </c>
      <c r="F24" s="13">
        <v>0.246712</v>
      </c>
      <c r="G24" s="13">
        <v>0.769944</v>
      </c>
      <c r="H24" s="13">
        <v>2.517112</v>
      </c>
      <c r="I24" s="13">
        <v>0</v>
      </c>
      <c r="J24" s="13">
        <f t="shared" si="0"/>
        <v>2.7047809999999997</v>
      </c>
      <c r="K24" s="15" t="s">
        <v>126</v>
      </c>
      <c r="L24" s="22" t="s">
        <v>74</v>
      </c>
      <c r="N24" s="8"/>
      <c r="O24" s="8"/>
    </row>
    <row r="25" spans="1:15" ht="45" customHeight="1">
      <c r="A25" s="22" t="s">
        <v>85</v>
      </c>
      <c r="B25" s="3" t="s">
        <v>104</v>
      </c>
      <c r="C25" s="13"/>
      <c r="D25" s="13">
        <v>1.9394992</v>
      </c>
      <c r="E25" s="13">
        <v>15.7272692</v>
      </c>
      <c r="F25" s="13">
        <v>86.4437762</v>
      </c>
      <c r="G25" s="13">
        <v>0.7365104</v>
      </c>
      <c r="H25" s="13">
        <v>33.2186692</v>
      </c>
      <c r="I25" s="13">
        <v>0</v>
      </c>
      <c r="J25" s="13">
        <f t="shared" si="0"/>
        <v>138.0657242</v>
      </c>
      <c r="K25" s="15" t="s">
        <v>127</v>
      </c>
      <c r="L25" s="22" t="s">
        <v>85</v>
      </c>
      <c r="N25" s="8"/>
      <c r="O25" s="8"/>
    </row>
    <row r="26" spans="1:15" ht="45" customHeight="1">
      <c r="A26" s="22" t="s">
        <v>75</v>
      </c>
      <c r="B26" s="3" t="s">
        <v>105</v>
      </c>
      <c r="C26" s="13"/>
      <c r="D26" s="13">
        <v>0</v>
      </c>
      <c r="E26" s="13">
        <v>14.340998563218385</v>
      </c>
      <c r="F26" s="13">
        <v>0.095753</v>
      </c>
      <c r="G26" s="13">
        <v>0.219241</v>
      </c>
      <c r="H26" s="13">
        <v>0.323043</v>
      </c>
      <c r="I26" s="13">
        <v>0.096761</v>
      </c>
      <c r="J26" s="13">
        <f t="shared" si="0"/>
        <v>15.075796563218386</v>
      </c>
      <c r="K26" s="15" t="s">
        <v>128</v>
      </c>
      <c r="L26" s="22" t="s">
        <v>75</v>
      </c>
      <c r="N26" s="8"/>
      <c r="O26" s="8"/>
    </row>
    <row r="27" spans="1:15" ht="45" customHeight="1">
      <c r="A27" s="22" t="s">
        <v>76</v>
      </c>
      <c r="B27" s="3" t="s">
        <v>106</v>
      </c>
      <c r="C27" s="13"/>
      <c r="D27" s="13">
        <v>0</v>
      </c>
      <c r="E27" s="13">
        <v>0.688752</v>
      </c>
      <c r="F27" s="13">
        <v>0.7030724</v>
      </c>
      <c r="G27" s="13">
        <v>0.080251</v>
      </c>
      <c r="H27" s="13">
        <v>0</v>
      </c>
      <c r="I27" s="13">
        <v>-0.01094</v>
      </c>
      <c r="J27" s="13">
        <f t="shared" si="0"/>
        <v>1.4611354</v>
      </c>
      <c r="K27" s="15" t="s">
        <v>129</v>
      </c>
      <c r="L27" s="22" t="s">
        <v>76</v>
      </c>
      <c r="N27" s="8"/>
      <c r="O27" s="8"/>
    </row>
    <row r="28" spans="1:16" ht="45" customHeight="1">
      <c r="A28" s="22" t="s">
        <v>77</v>
      </c>
      <c r="B28" s="3" t="s">
        <v>107</v>
      </c>
      <c r="C28" s="13"/>
      <c r="D28" s="13">
        <v>2.6150896315789485</v>
      </c>
      <c r="E28" s="13">
        <v>81.51572635789475</v>
      </c>
      <c r="F28" s="13">
        <v>11.73613013684211</v>
      </c>
      <c r="G28" s="13">
        <v>3.8264644684210545</v>
      </c>
      <c r="H28" s="13">
        <v>218.47885356315794</v>
      </c>
      <c r="I28" s="13">
        <v>22.710465147368442</v>
      </c>
      <c r="J28" s="13">
        <f t="shared" si="0"/>
        <v>340.88272930526324</v>
      </c>
      <c r="K28" s="15" t="s">
        <v>130</v>
      </c>
      <c r="L28" s="22" t="s">
        <v>77</v>
      </c>
      <c r="N28" s="8"/>
      <c r="O28" s="8"/>
      <c r="P28" s="8"/>
    </row>
    <row r="29" spans="1:17" ht="45" customHeight="1">
      <c r="A29" s="22" t="s">
        <v>78</v>
      </c>
      <c r="B29" s="3" t="s">
        <v>108</v>
      </c>
      <c r="C29" s="13"/>
      <c r="D29" s="13">
        <v>8.86875</v>
      </c>
      <c r="E29" s="13">
        <v>3556.490676</v>
      </c>
      <c r="F29" s="13">
        <v>21.73265875</v>
      </c>
      <c r="G29" s="13">
        <v>11.07032875</v>
      </c>
      <c r="H29" s="13">
        <v>4404.492398</v>
      </c>
      <c r="I29" s="13">
        <v>1315.191953</v>
      </c>
      <c r="J29" s="13">
        <f t="shared" si="0"/>
        <v>9317.8467645</v>
      </c>
      <c r="K29" s="15" t="s">
        <v>131</v>
      </c>
      <c r="L29" s="22" t="s">
        <v>78</v>
      </c>
      <c r="N29" s="8"/>
      <c r="O29" s="8"/>
      <c r="Q29" s="8"/>
    </row>
    <row r="30" spans="1:15" ht="45" customHeight="1">
      <c r="A30" s="22" t="s">
        <v>86</v>
      </c>
      <c r="B30" s="3" t="s">
        <v>109</v>
      </c>
      <c r="C30" s="13"/>
      <c r="D30" s="13">
        <v>0</v>
      </c>
      <c r="E30" s="13">
        <v>0</v>
      </c>
      <c r="F30" s="13">
        <v>-0.005</v>
      </c>
      <c r="G30" s="13">
        <v>0.9153</v>
      </c>
      <c r="H30" s="13">
        <v>0</v>
      </c>
      <c r="I30" s="13">
        <v>0</v>
      </c>
      <c r="J30" s="13">
        <f t="shared" si="0"/>
        <v>0.9103</v>
      </c>
      <c r="K30" s="15" t="s">
        <v>132</v>
      </c>
      <c r="L30" s="22" t="s">
        <v>86</v>
      </c>
      <c r="N30" s="8"/>
      <c r="O30" s="8"/>
    </row>
    <row r="31" spans="1:15" ht="45" customHeight="1">
      <c r="A31" s="22" t="s">
        <v>201</v>
      </c>
      <c r="B31" s="5" t="s">
        <v>202</v>
      </c>
      <c r="C31" s="13"/>
      <c r="D31" s="13">
        <v>0</v>
      </c>
      <c r="E31" s="13">
        <v>-0.6395</v>
      </c>
      <c r="F31" s="13">
        <v>0.121687</v>
      </c>
      <c r="G31" s="13">
        <v>0.0092624</v>
      </c>
      <c r="H31" s="13">
        <v>0</v>
      </c>
      <c r="I31" s="13">
        <v>9.089038</v>
      </c>
      <c r="J31" s="13">
        <v>8.5804874</v>
      </c>
      <c r="K31" s="15" t="s">
        <v>203</v>
      </c>
      <c r="L31" s="22" t="s">
        <v>201</v>
      </c>
      <c r="N31" s="8"/>
      <c r="O31" s="8"/>
    </row>
    <row r="32" spans="1:14" ht="45" customHeight="1">
      <c r="A32" s="73" t="s">
        <v>20</v>
      </c>
      <c r="B32" s="73"/>
      <c r="C32" s="23">
        <f aca="true" t="shared" si="1" ref="C32:J32">SUM(C6:C31)</f>
        <v>0</v>
      </c>
      <c r="D32" s="23">
        <f t="shared" si="1"/>
        <v>2780.7095205679425</v>
      </c>
      <c r="E32" s="23">
        <f t="shared" si="1"/>
        <v>10718.371008184144</v>
      </c>
      <c r="F32" s="23">
        <f t="shared" si="1"/>
        <v>723.3442805132015</v>
      </c>
      <c r="G32" s="23">
        <f t="shared" si="1"/>
        <v>45.1175793314478</v>
      </c>
      <c r="H32" s="23">
        <f t="shared" si="1"/>
        <v>33554.16042417891</v>
      </c>
      <c r="I32" s="23">
        <f t="shared" si="1"/>
        <v>14245.172851492383</v>
      </c>
      <c r="J32" s="23">
        <f t="shared" si="1"/>
        <v>62066.87566426803</v>
      </c>
      <c r="K32" s="73" t="s">
        <v>19</v>
      </c>
      <c r="L32" s="73"/>
      <c r="N32" s="8"/>
    </row>
  </sheetData>
  <sheetProtection/>
  <mergeCells count="10">
    <mergeCell ref="A32:B32"/>
    <mergeCell ref="A1:L1"/>
    <mergeCell ref="K4:K5"/>
    <mergeCell ref="L4:L5"/>
    <mergeCell ref="B4:B5"/>
    <mergeCell ref="A4:A5"/>
    <mergeCell ref="A2:L2"/>
    <mergeCell ref="A3:B3"/>
    <mergeCell ref="K3:L3"/>
    <mergeCell ref="K32:L32"/>
  </mergeCells>
  <printOptions horizontalCentered="1" verticalCentered="1"/>
  <pageMargins left="0" right="0" top="0" bottom="0" header="0.511811023622047" footer="0.511811023622047"/>
  <pageSetup horizontalDpi="300" verticalDpi="3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5"/>
  <sheetViews>
    <sheetView rightToLeft="1" tabSelected="1" zoomScalePageLayoutView="0" workbookViewId="0" topLeftCell="A2">
      <selection activeCell="C8" sqref="C8"/>
    </sheetView>
  </sheetViews>
  <sheetFormatPr defaultColWidth="9.140625" defaultRowHeight="12.75"/>
  <cols>
    <col min="2" max="2" width="47.140625" style="0" bestFit="1" customWidth="1"/>
    <col min="3" max="5" width="16.00390625" style="0" customWidth="1"/>
    <col min="6" max="6" width="36.28125" style="0" customWidth="1"/>
  </cols>
  <sheetData>
    <row r="2" spans="1:12" ht="22.5">
      <c r="A2" s="69" t="s">
        <v>209</v>
      </c>
      <c r="B2" s="69"/>
      <c r="C2" s="69"/>
      <c r="D2" s="69"/>
      <c r="E2" s="69"/>
      <c r="F2" s="69"/>
      <c r="G2" s="69"/>
      <c r="H2" s="28"/>
      <c r="I2" s="28"/>
      <c r="J2" s="28"/>
      <c r="K2" s="28"/>
      <c r="L2" s="28"/>
    </row>
    <row r="3" spans="1:12" ht="22.5">
      <c r="A3" s="81" t="s">
        <v>210</v>
      </c>
      <c r="B3" s="81"/>
      <c r="C3" s="81"/>
      <c r="D3" s="81"/>
      <c r="E3" s="81"/>
      <c r="F3" s="81"/>
      <c r="G3" s="81"/>
      <c r="H3" s="7"/>
      <c r="I3" s="7"/>
      <c r="J3" s="7"/>
      <c r="K3" s="7"/>
      <c r="L3" s="7"/>
    </row>
    <row r="4" spans="1:7" ht="22.5">
      <c r="A4" s="74" t="s">
        <v>178</v>
      </c>
      <c r="B4" s="74"/>
      <c r="F4" s="20"/>
      <c r="G4" s="24" t="s">
        <v>177</v>
      </c>
    </row>
    <row r="5" spans="1:7" ht="36">
      <c r="A5" s="75" t="s">
        <v>18</v>
      </c>
      <c r="B5" s="76" t="s">
        <v>4</v>
      </c>
      <c r="C5" s="33" t="s">
        <v>182</v>
      </c>
      <c r="D5" s="33" t="s">
        <v>183</v>
      </c>
      <c r="E5" s="33" t="s">
        <v>184</v>
      </c>
      <c r="F5" s="77" t="s">
        <v>5</v>
      </c>
      <c r="G5" s="85" t="s">
        <v>18</v>
      </c>
    </row>
    <row r="6" spans="1:7" ht="34.5" customHeight="1">
      <c r="A6" s="75"/>
      <c r="B6" s="76"/>
      <c r="C6" s="33" t="s">
        <v>185</v>
      </c>
      <c r="D6" s="33" t="s">
        <v>186</v>
      </c>
      <c r="E6" s="33" t="s">
        <v>187</v>
      </c>
      <c r="F6" s="77"/>
      <c r="G6" s="86"/>
    </row>
    <row r="7" spans="1:7" ht="45" customHeight="1">
      <c r="A7" s="27" t="s">
        <v>79</v>
      </c>
      <c r="B7" s="3" t="s">
        <v>87</v>
      </c>
      <c r="C7" s="13">
        <v>39.13998</v>
      </c>
      <c r="D7" s="13">
        <v>24.829464</v>
      </c>
      <c r="E7" s="13">
        <v>0.483681</v>
      </c>
      <c r="F7" s="15" t="s">
        <v>110</v>
      </c>
      <c r="G7" s="27" t="s">
        <v>79</v>
      </c>
    </row>
    <row r="8" spans="1:7" ht="45" customHeight="1">
      <c r="A8" s="27" t="s">
        <v>188</v>
      </c>
      <c r="B8" s="3" t="s">
        <v>192</v>
      </c>
      <c r="C8" s="13">
        <v>2835.336148</v>
      </c>
      <c r="D8" s="13">
        <v>6.519602</v>
      </c>
      <c r="E8" s="13">
        <v>3.120573</v>
      </c>
      <c r="F8" s="15" t="s">
        <v>190</v>
      </c>
      <c r="G8" s="27" t="s">
        <v>188</v>
      </c>
    </row>
    <row r="9" spans="1:7" ht="45" customHeight="1">
      <c r="A9" s="27" t="s">
        <v>189</v>
      </c>
      <c r="B9" s="3" t="s">
        <v>193</v>
      </c>
      <c r="C9" s="13">
        <v>749.397736</v>
      </c>
      <c r="D9" s="13">
        <v>110.572415</v>
      </c>
      <c r="E9" s="13">
        <v>42.208113</v>
      </c>
      <c r="F9" s="15" t="s">
        <v>191</v>
      </c>
      <c r="G9" s="27" t="s">
        <v>189</v>
      </c>
    </row>
    <row r="10" spans="1:7" ht="45" customHeight="1">
      <c r="A10" s="27" t="s">
        <v>80</v>
      </c>
      <c r="B10" s="3" t="s">
        <v>88</v>
      </c>
      <c r="C10" s="13"/>
      <c r="D10" s="13"/>
      <c r="E10" s="13"/>
      <c r="F10" s="15" t="s">
        <v>111</v>
      </c>
      <c r="G10" s="27" t="s">
        <v>80</v>
      </c>
    </row>
    <row r="11" spans="1:7" ht="45" customHeight="1">
      <c r="A11" s="27" t="s">
        <v>81</v>
      </c>
      <c r="B11" s="3" t="s">
        <v>89</v>
      </c>
      <c r="C11" s="13">
        <v>6576.602596</v>
      </c>
      <c r="D11" s="13">
        <v>6535.16943</v>
      </c>
      <c r="E11" s="13">
        <v>2015.340171</v>
      </c>
      <c r="F11" s="15" t="s">
        <v>112</v>
      </c>
      <c r="G11" s="27" t="s">
        <v>81</v>
      </c>
    </row>
    <row r="12" spans="1:7" ht="45" customHeight="1">
      <c r="A12" s="27" t="s">
        <v>64</v>
      </c>
      <c r="B12" s="3" t="s">
        <v>90</v>
      </c>
      <c r="C12" s="13">
        <v>28.711115</v>
      </c>
      <c r="D12" s="13">
        <v>214.0958</v>
      </c>
      <c r="E12" s="13">
        <v>102.307781</v>
      </c>
      <c r="F12" s="15" t="s">
        <v>113</v>
      </c>
      <c r="G12" s="27" t="s">
        <v>64</v>
      </c>
    </row>
    <row r="13" spans="1:7" ht="45" customHeight="1">
      <c r="A13" s="27" t="s">
        <v>82</v>
      </c>
      <c r="B13" s="3" t="s">
        <v>91</v>
      </c>
      <c r="C13" s="13">
        <v>422.342075</v>
      </c>
      <c r="D13" s="13">
        <v>365.867923</v>
      </c>
      <c r="E13" s="13">
        <v>433.637521</v>
      </c>
      <c r="F13" s="15" t="s">
        <v>114</v>
      </c>
      <c r="G13" s="27" t="s">
        <v>82</v>
      </c>
    </row>
    <row r="14" spans="1:7" ht="45" customHeight="1">
      <c r="A14" s="27" t="s">
        <v>83</v>
      </c>
      <c r="B14" s="3" t="s">
        <v>92</v>
      </c>
      <c r="C14" s="13">
        <v>332.625068</v>
      </c>
      <c r="D14" s="13">
        <v>27.502672</v>
      </c>
      <c r="E14" s="13">
        <v>2093.775111</v>
      </c>
      <c r="F14" s="15" t="s">
        <v>115</v>
      </c>
      <c r="G14" s="27" t="s">
        <v>83</v>
      </c>
    </row>
    <row r="15" spans="1:7" ht="45" customHeight="1">
      <c r="A15" s="27" t="s">
        <v>65</v>
      </c>
      <c r="B15" s="3" t="s">
        <v>93</v>
      </c>
      <c r="C15" s="13">
        <v>145.571038</v>
      </c>
      <c r="D15" s="13">
        <v>6.865227</v>
      </c>
      <c r="E15" s="13">
        <v>569.826395</v>
      </c>
      <c r="F15" s="15" t="s">
        <v>116</v>
      </c>
      <c r="G15" s="27" t="s">
        <v>65</v>
      </c>
    </row>
    <row r="16" spans="1:7" ht="45" customHeight="1">
      <c r="A16" s="27" t="s">
        <v>84</v>
      </c>
      <c r="B16" s="3" t="s">
        <v>94</v>
      </c>
      <c r="C16" s="13">
        <v>175.824046</v>
      </c>
      <c r="D16" s="13">
        <v>156.283668</v>
      </c>
      <c r="E16" s="13">
        <v>254.602485</v>
      </c>
      <c r="F16" s="15" t="s">
        <v>117</v>
      </c>
      <c r="G16" s="27" t="s">
        <v>84</v>
      </c>
    </row>
    <row r="17" spans="1:7" ht="45" customHeight="1">
      <c r="A17" s="27" t="s">
        <v>66</v>
      </c>
      <c r="B17" s="3" t="s">
        <v>95</v>
      </c>
      <c r="C17" s="13">
        <v>1473.704223</v>
      </c>
      <c r="D17" s="13">
        <v>1134.4296</v>
      </c>
      <c r="E17" s="13">
        <v>217.018894</v>
      </c>
      <c r="F17" s="15" t="s">
        <v>118</v>
      </c>
      <c r="G17" s="27" t="s">
        <v>66</v>
      </c>
    </row>
    <row r="18" spans="1:7" ht="45" customHeight="1">
      <c r="A18" s="27" t="s">
        <v>67</v>
      </c>
      <c r="B18" s="3" t="s">
        <v>96</v>
      </c>
      <c r="C18" s="13">
        <v>5.92984</v>
      </c>
      <c r="D18" s="13">
        <v>15.469999</v>
      </c>
      <c r="E18" s="13">
        <v>6.198265</v>
      </c>
      <c r="F18" s="15" t="s">
        <v>119</v>
      </c>
      <c r="G18" s="27" t="s">
        <v>67</v>
      </c>
    </row>
    <row r="19" spans="1:7" ht="45" customHeight="1">
      <c r="A19" s="22" t="s">
        <v>195</v>
      </c>
      <c r="B19" s="5" t="s">
        <v>196</v>
      </c>
      <c r="C19" s="13">
        <v>8702.550455</v>
      </c>
      <c r="D19" s="13">
        <v>13460.105253</v>
      </c>
      <c r="E19" s="13">
        <v>3518.849104</v>
      </c>
      <c r="F19" s="15" t="s">
        <v>197</v>
      </c>
      <c r="G19" s="22" t="s">
        <v>195</v>
      </c>
    </row>
    <row r="20" spans="1:7" ht="45" customHeight="1">
      <c r="A20" s="27" t="s">
        <v>68</v>
      </c>
      <c r="B20" s="3" t="s">
        <v>97</v>
      </c>
      <c r="C20" s="13">
        <v>2091.498384</v>
      </c>
      <c r="D20" s="13">
        <v>617.552056</v>
      </c>
      <c r="E20" s="13">
        <v>1076.33558</v>
      </c>
      <c r="F20" s="15" t="s">
        <v>120</v>
      </c>
      <c r="G20" s="27" t="s">
        <v>68</v>
      </c>
    </row>
    <row r="21" spans="1:7" ht="45" customHeight="1">
      <c r="A21" s="27" t="s">
        <v>69</v>
      </c>
      <c r="B21" s="3" t="s">
        <v>98</v>
      </c>
      <c r="C21" s="13">
        <v>1412.033352</v>
      </c>
      <c r="D21" s="13">
        <v>1297.781059</v>
      </c>
      <c r="E21" s="13">
        <v>856.036082</v>
      </c>
      <c r="F21" s="15" t="s">
        <v>121</v>
      </c>
      <c r="G21" s="27" t="s">
        <v>69</v>
      </c>
    </row>
    <row r="22" spans="1:7" ht="45" customHeight="1">
      <c r="A22" s="27" t="s">
        <v>70</v>
      </c>
      <c r="B22" s="3" t="s">
        <v>99</v>
      </c>
      <c r="C22" s="13">
        <v>1499.185135</v>
      </c>
      <c r="D22" s="13">
        <v>1414.002854</v>
      </c>
      <c r="E22" s="13">
        <v>322.366294</v>
      </c>
      <c r="F22" s="15" t="s">
        <v>122</v>
      </c>
      <c r="G22" s="27" t="s">
        <v>70</v>
      </c>
    </row>
    <row r="23" spans="1:7" ht="45" customHeight="1">
      <c r="A23" s="27" t="s">
        <v>71</v>
      </c>
      <c r="B23" s="3" t="s">
        <v>100</v>
      </c>
      <c r="C23" s="13">
        <v>22264.588775</v>
      </c>
      <c r="D23" s="13">
        <v>31441.943319</v>
      </c>
      <c r="E23" s="13">
        <v>2110.730264</v>
      </c>
      <c r="F23" s="15" t="s">
        <v>123</v>
      </c>
      <c r="G23" s="27" t="s">
        <v>71</v>
      </c>
    </row>
    <row r="24" spans="1:7" ht="45" customHeight="1">
      <c r="A24" s="27" t="s">
        <v>72</v>
      </c>
      <c r="B24" s="3" t="s">
        <v>101</v>
      </c>
      <c r="C24" s="13">
        <v>7722.196</v>
      </c>
      <c r="D24" s="13">
        <v>2473.812143</v>
      </c>
      <c r="E24" s="13">
        <v>1446.07878</v>
      </c>
      <c r="F24" s="15" t="s">
        <v>124</v>
      </c>
      <c r="G24" s="27" t="s">
        <v>72</v>
      </c>
    </row>
    <row r="25" spans="1:7" ht="45" customHeight="1">
      <c r="A25" s="22" t="s">
        <v>198</v>
      </c>
      <c r="B25" s="5" t="s">
        <v>199</v>
      </c>
      <c r="C25" s="13">
        <v>9968.01678</v>
      </c>
      <c r="D25" s="13">
        <v>1795.185704</v>
      </c>
      <c r="E25" s="13">
        <v>5544.071309</v>
      </c>
      <c r="F25" s="15" t="s">
        <v>200</v>
      </c>
      <c r="G25" s="22" t="s">
        <v>198</v>
      </c>
    </row>
    <row r="26" spans="1:7" ht="45" customHeight="1">
      <c r="A26" s="27" t="s">
        <v>73</v>
      </c>
      <c r="B26" s="3" t="s">
        <v>102</v>
      </c>
      <c r="C26" s="13">
        <v>9997.036016</v>
      </c>
      <c r="D26" s="13">
        <v>1329.243253</v>
      </c>
      <c r="E26" s="13">
        <v>4453.945121</v>
      </c>
      <c r="F26" s="15" t="s">
        <v>125</v>
      </c>
      <c r="G26" s="27" t="s">
        <v>73</v>
      </c>
    </row>
    <row r="27" spans="1:7" ht="45" customHeight="1">
      <c r="A27" s="27" t="s">
        <v>74</v>
      </c>
      <c r="B27" s="3" t="s">
        <v>103</v>
      </c>
      <c r="C27" s="13">
        <v>18658.834025</v>
      </c>
      <c r="D27" s="13">
        <v>388.974033</v>
      </c>
      <c r="E27" s="13">
        <v>14510.107965</v>
      </c>
      <c r="F27" s="15" t="s">
        <v>126</v>
      </c>
      <c r="G27" s="27" t="s">
        <v>74</v>
      </c>
    </row>
    <row r="28" spans="1:7" ht="45" customHeight="1">
      <c r="A28" s="27" t="s">
        <v>85</v>
      </c>
      <c r="B28" s="3" t="s">
        <v>104</v>
      </c>
      <c r="C28" s="13">
        <v>11258.331874</v>
      </c>
      <c r="D28" s="13">
        <v>422.5707</v>
      </c>
      <c r="E28" s="13">
        <v>4203.005131</v>
      </c>
      <c r="F28" s="15" t="s">
        <v>127</v>
      </c>
      <c r="G28" s="27" t="s">
        <v>85</v>
      </c>
    </row>
    <row r="29" spans="1:7" ht="45" customHeight="1">
      <c r="A29" s="27" t="s">
        <v>75</v>
      </c>
      <c r="B29" s="3" t="s">
        <v>105</v>
      </c>
      <c r="C29" s="13">
        <v>209.484286</v>
      </c>
      <c r="D29" s="13">
        <v>279.321926</v>
      </c>
      <c r="E29" s="13">
        <v>453.409519</v>
      </c>
      <c r="F29" s="15" t="s">
        <v>128</v>
      </c>
      <c r="G29" s="27" t="s">
        <v>75</v>
      </c>
    </row>
    <row r="30" spans="1:7" ht="45" customHeight="1">
      <c r="A30" s="27" t="s">
        <v>76</v>
      </c>
      <c r="B30" s="3" t="s">
        <v>106</v>
      </c>
      <c r="C30" s="13">
        <v>628.374788</v>
      </c>
      <c r="D30" s="13">
        <v>108.713415</v>
      </c>
      <c r="E30" s="13">
        <v>424.938974</v>
      </c>
      <c r="F30" s="15" t="s">
        <v>129</v>
      </c>
      <c r="G30" s="27" t="s">
        <v>76</v>
      </c>
    </row>
    <row r="31" spans="1:7" ht="45" customHeight="1">
      <c r="A31" s="27" t="s">
        <v>77</v>
      </c>
      <c r="B31" s="3" t="s">
        <v>107</v>
      </c>
      <c r="C31" s="13"/>
      <c r="D31" s="13"/>
      <c r="E31" s="13"/>
      <c r="F31" s="15" t="s">
        <v>130</v>
      </c>
      <c r="G31" s="27" t="s">
        <v>77</v>
      </c>
    </row>
    <row r="32" spans="1:7" ht="45" customHeight="1">
      <c r="A32" s="27" t="s">
        <v>78</v>
      </c>
      <c r="B32" s="3" t="s">
        <v>108</v>
      </c>
      <c r="C32" s="13">
        <v>0</v>
      </c>
      <c r="D32" s="13">
        <v>0</v>
      </c>
      <c r="E32" s="13">
        <v>0.738261</v>
      </c>
      <c r="F32" s="15" t="s">
        <v>131</v>
      </c>
      <c r="G32" s="27" t="s">
        <v>78</v>
      </c>
    </row>
    <row r="33" spans="1:7" ht="45" customHeight="1">
      <c r="A33" s="27" t="s">
        <v>86</v>
      </c>
      <c r="B33" s="3" t="s">
        <v>109</v>
      </c>
      <c r="C33" s="13"/>
      <c r="D33" s="13"/>
      <c r="E33" s="13"/>
      <c r="F33" s="15" t="s">
        <v>132</v>
      </c>
      <c r="G33" s="27" t="s">
        <v>86</v>
      </c>
    </row>
    <row r="34" spans="1:7" ht="45" customHeight="1">
      <c r="A34" s="22" t="s">
        <v>201</v>
      </c>
      <c r="B34" s="5" t="s">
        <v>202</v>
      </c>
      <c r="C34" s="13">
        <v>3.591126</v>
      </c>
      <c r="D34" s="13">
        <v>0.01218</v>
      </c>
      <c r="E34" s="13">
        <v>0.544972</v>
      </c>
      <c r="F34" s="15" t="s">
        <v>203</v>
      </c>
      <c r="G34" s="22" t="s">
        <v>201</v>
      </c>
    </row>
    <row r="35" spans="1:7" ht="45" customHeight="1">
      <c r="A35" s="73" t="s">
        <v>20</v>
      </c>
      <c r="B35" s="73"/>
      <c r="C35" s="23">
        <f>SUM(C7:C34)</f>
        <v>107200.904861</v>
      </c>
      <c r="D35" s="23">
        <f>SUM(D7:D34)</f>
        <v>63626.82369499999</v>
      </c>
      <c r="E35" s="23">
        <f>SUM(E7:E34)</f>
        <v>44659.676346</v>
      </c>
      <c r="F35" s="73" t="s">
        <v>19</v>
      </c>
      <c r="G35" s="73"/>
    </row>
  </sheetData>
  <sheetProtection/>
  <mergeCells count="9">
    <mergeCell ref="A2:G2"/>
    <mergeCell ref="A3:G3"/>
    <mergeCell ref="A4:B4"/>
    <mergeCell ref="A5:A6"/>
    <mergeCell ref="B5:B6"/>
    <mergeCell ref="A35:B35"/>
    <mergeCell ref="F5:F6"/>
    <mergeCell ref="F35:G35"/>
    <mergeCell ref="G5:G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32"/>
  <sheetViews>
    <sheetView showGridLines="0" rightToLeft="1" zoomScale="80" zoomScaleNormal="80" zoomScalePageLayoutView="0" workbookViewId="0" topLeftCell="A1">
      <selection activeCell="I31" sqref="I31"/>
    </sheetView>
  </sheetViews>
  <sheetFormatPr defaultColWidth="9.140625" defaultRowHeight="54.75" customHeight="1"/>
  <cols>
    <col min="1" max="1" width="9.421875" style="1" bestFit="1" customWidth="1"/>
    <col min="2" max="2" width="70.7109375" style="1" customWidth="1"/>
    <col min="3" max="3" width="14.421875" style="1" bestFit="1" customWidth="1"/>
    <col min="4" max="4" width="16.28125" style="1" bestFit="1" customWidth="1"/>
    <col min="5" max="5" width="17.7109375" style="1" bestFit="1" customWidth="1"/>
    <col min="6" max="6" width="15.8515625" style="1" bestFit="1" customWidth="1"/>
    <col min="7" max="7" width="15.140625" style="1" bestFit="1" customWidth="1"/>
    <col min="8" max="8" width="18.7109375" style="1" bestFit="1" customWidth="1"/>
    <col min="9" max="9" width="31.00390625" style="1" customWidth="1"/>
    <col min="10" max="10" width="14.28125" style="1" customWidth="1"/>
    <col min="11" max="11" width="9.28125" style="1" bestFit="1" customWidth="1"/>
    <col min="12" max="16384" width="9.140625" style="1" customWidth="1"/>
  </cols>
  <sheetData>
    <row r="1" spans="1:11" ht="32.25" customHeight="1">
      <c r="A1" s="69" t="s">
        <v>135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32.25" customHeight="1">
      <c r="A2" s="71" t="s">
        <v>136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0" ht="54.75" customHeight="1">
      <c r="A3" s="74" t="s">
        <v>178</v>
      </c>
      <c r="B3" s="74"/>
      <c r="C3" s="2"/>
      <c r="D3" s="2"/>
      <c r="E3" s="2"/>
      <c r="F3" s="2"/>
      <c r="G3" s="2"/>
      <c r="H3" s="2"/>
      <c r="I3" s="2"/>
      <c r="J3" s="24" t="s">
        <v>177</v>
      </c>
    </row>
    <row r="4" spans="1:10" ht="54.75" customHeight="1">
      <c r="A4" s="75" t="s">
        <v>18</v>
      </c>
      <c r="B4" s="76" t="s">
        <v>4</v>
      </c>
      <c r="C4" s="37" t="s">
        <v>1</v>
      </c>
      <c r="D4" s="37" t="s">
        <v>3</v>
      </c>
      <c r="E4" s="37" t="s">
        <v>24</v>
      </c>
      <c r="F4" s="37" t="s">
        <v>2</v>
      </c>
      <c r="G4" s="37" t="s">
        <v>22</v>
      </c>
      <c r="H4" s="37" t="s">
        <v>23</v>
      </c>
      <c r="I4" s="77" t="s">
        <v>5</v>
      </c>
      <c r="J4" s="77" t="s">
        <v>18</v>
      </c>
    </row>
    <row r="5" spans="1:10" ht="54.75" customHeight="1">
      <c r="A5" s="75"/>
      <c r="B5" s="76"/>
      <c r="C5" s="34" t="s">
        <v>52</v>
      </c>
      <c r="D5" s="34" t="s">
        <v>31</v>
      </c>
      <c r="E5" s="34" t="s">
        <v>33</v>
      </c>
      <c r="F5" s="34" t="s">
        <v>53</v>
      </c>
      <c r="G5" s="34" t="s">
        <v>34</v>
      </c>
      <c r="H5" s="34" t="s">
        <v>35</v>
      </c>
      <c r="I5" s="77"/>
      <c r="J5" s="77"/>
    </row>
    <row r="6" spans="1:10" ht="45" customHeight="1">
      <c r="A6" s="22" t="s">
        <v>79</v>
      </c>
      <c r="B6" s="3" t="s">
        <v>87</v>
      </c>
      <c r="C6" s="13">
        <v>17027</v>
      </c>
      <c r="D6" s="13">
        <v>10615.68244</v>
      </c>
      <c r="E6" s="13">
        <v>388185.77568</v>
      </c>
      <c r="F6" s="13">
        <v>367767.153717</v>
      </c>
      <c r="G6" s="13">
        <v>33399.719353</v>
      </c>
      <c r="H6" s="13">
        <v>7887.514294</v>
      </c>
      <c r="I6" s="15" t="s">
        <v>110</v>
      </c>
      <c r="J6" s="22" t="s">
        <v>79</v>
      </c>
    </row>
    <row r="7" spans="1:10" ht="45" customHeight="1">
      <c r="A7" s="22" t="s">
        <v>80</v>
      </c>
      <c r="B7" s="3" t="s">
        <v>88</v>
      </c>
      <c r="C7" s="13">
        <v>9451.4</v>
      </c>
      <c r="D7" s="13">
        <v>3031.4731584</v>
      </c>
      <c r="E7" s="13">
        <v>13756.695152</v>
      </c>
      <c r="F7" s="13">
        <v>6485.3862063999995</v>
      </c>
      <c r="G7" s="13">
        <v>294.232712</v>
      </c>
      <c r="H7" s="13">
        <v>1638.98676</v>
      </c>
      <c r="I7" s="15" t="s">
        <v>111</v>
      </c>
      <c r="J7" s="22" t="s">
        <v>80</v>
      </c>
    </row>
    <row r="8" spans="1:10" ht="45" customHeight="1">
      <c r="A8" s="22" t="s">
        <v>81</v>
      </c>
      <c r="B8" s="3" t="s">
        <v>89</v>
      </c>
      <c r="C8" s="13">
        <v>11003.756756756757</v>
      </c>
      <c r="D8" s="13">
        <v>461.1288956756756</v>
      </c>
      <c r="E8" s="13">
        <v>2906.5224772432434</v>
      </c>
      <c r="F8" s="13">
        <v>863.4612662162162</v>
      </c>
      <c r="G8" s="13">
        <v>367.7287846486486</v>
      </c>
      <c r="H8" s="13">
        <v>205.34005397297298</v>
      </c>
      <c r="I8" s="15" t="s">
        <v>112</v>
      </c>
      <c r="J8" s="22" t="s">
        <v>81</v>
      </c>
    </row>
    <row r="9" spans="1:10" ht="45" customHeight="1">
      <c r="A9" s="22" t="s">
        <v>64</v>
      </c>
      <c r="B9" s="3" t="s">
        <v>90</v>
      </c>
      <c r="C9" s="13">
        <v>4585</v>
      </c>
      <c r="D9" s="13">
        <v>315.217092</v>
      </c>
      <c r="E9" s="13">
        <v>1746.367658</v>
      </c>
      <c r="F9" s="13">
        <v>969.946031</v>
      </c>
      <c r="G9" s="13">
        <v>92.104148</v>
      </c>
      <c r="H9" s="13">
        <v>62.225269</v>
      </c>
      <c r="I9" s="15" t="s">
        <v>113</v>
      </c>
      <c r="J9" s="22" t="s">
        <v>64</v>
      </c>
    </row>
    <row r="10" spans="1:10" ht="45" customHeight="1">
      <c r="A10" s="22" t="s">
        <v>82</v>
      </c>
      <c r="B10" s="3" t="s">
        <v>91</v>
      </c>
      <c r="C10" s="13">
        <v>894.7368421052632</v>
      </c>
      <c r="D10" s="13">
        <v>66.3922190263158</v>
      </c>
      <c r="E10" s="13">
        <v>496.32257305263164</v>
      </c>
      <c r="F10" s="13">
        <v>124.72201465789473</v>
      </c>
      <c r="G10" s="13">
        <v>12.857271394736841</v>
      </c>
      <c r="H10" s="13">
        <v>26.88538296710526</v>
      </c>
      <c r="I10" s="15" t="s">
        <v>114</v>
      </c>
      <c r="J10" s="22" t="s">
        <v>82</v>
      </c>
    </row>
    <row r="11" spans="1:10" ht="45" customHeight="1">
      <c r="A11" s="22" t="s">
        <v>83</v>
      </c>
      <c r="B11" s="3" t="s">
        <v>92</v>
      </c>
      <c r="C11" s="13">
        <v>3581.9999999999964</v>
      </c>
      <c r="D11" s="13">
        <v>83.03072599999992</v>
      </c>
      <c r="E11" s="13">
        <v>218.49052942857122</v>
      </c>
      <c r="F11" s="13">
        <v>127.55104942857132</v>
      </c>
      <c r="G11" s="13">
        <v>2.96151</v>
      </c>
      <c r="H11" s="13">
        <v>7.25962934285714</v>
      </c>
      <c r="I11" s="15" t="s">
        <v>115</v>
      </c>
      <c r="J11" s="22" t="s">
        <v>83</v>
      </c>
    </row>
    <row r="12" spans="1:10" ht="45" customHeight="1">
      <c r="A12" s="22" t="s">
        <v>65</v>
      </c>
      <c r="B12" s="3" t="s">
        <v>93</v>
      </c>
      <c r="C12" s="13">
        <v>342.66666666666623</v>
      </c>
      <c r="D12" s="13">
        <v>19.356962666666643</v>
      </c>
      <c r="E12" s="13">
        <v>56.83404666666659</v>
      </c>
      <c r="F12" s="13">
        <v>26.218542666666625</v>
      </c>
      <c r="G12" s="13">
        <v>0.940201999999999</v>
      </c>
      <c r="H12" s="13">
        <v>5.796206866666654</v>
      </c>
      <c r="I12" s="15" t="s">
        <v>116</v>
      </c>
      <c r="J12" s="22" t="s">
        <v>65</v>
      </c>
    </row>
    <row r="13" spans="1:10" ht="45" customHeight="1">
      <c r="A13" s="22" t="s">
        <v>84</v>
      </c>
      <c r="B13" s="5" t="s">
        <v>94</v>
      </c>
      <c r="C13" s="13">
        <v>1534.4999999999995</v>
      </c>
      <c r="D13" s="13">
        <v>72.32024249999996</v>
      </c>
      <c r="E13" s="13">
        <v>328.37466005555535</v>
      </c>
      <c r="F13" s="13">
        <v>136.2547052222221</v>
      </c>
      <c r="G13" s="13">
        <v>3.166869</v>
      </c>
      <c r="H13" s="13">
        <v>13.526364166666657</v>
      </c>
      <c r="I13" s="15" t="s">
        <v>117</v>
      </c>
      <c r="J13" s="22" t="s">
        <v>84</v>
      </c>
    </row>
    <row r="14" spans="1:10" ht="45" customHeight="1">
      <c r="A14" s="22" t="s">
        <v>66</v>
      </c>
      <c r="B14" s="3" t="s">
        <v>95</v>
      </c>
      <c r="C14" s="13">
        <v>708.4</v>
      </c>
      <c r="D14" s="13">
        <v>56.3294452</v>
      </c>
      <c r="E14" s="13">
        <v>584.0823632</v>
      </c>
      <c r="F14" s="13">
        <v>388.22291060000003</v>
      </c>
      <c r="G14" s="13">
        <v>53.309841199999994</v>
      </c>
      <c r="H14" s="13">
        <v>26.84644018</v>
      </c>
      <c r="I14" s="15" t="s">
        <v>118</v>
      </c>
      <c r="J14" s="22" t="s">
        <v>66</v>
      </c>
    </row>
    <row r="15" spans="1:10" ht="45" customHeight="1">
      <c r="A15" s="22" t="s">
        <v>67</v>
      </c>
      <c r="B15" s="3" t="s">
        <v>96</v>
      </c>
      <c r="C15" s="13">
        <v>871.2</v>
      </c>
      <c r="D15" s="13">
        <v>30.354904799999996</v>
      </c>
      <c r="E15" s="13">
        <v>116.81413919999999</v>
      </c>
      <c r="F15" s="13">
        <v>59.15877</v>
      </c>
      <c r="G15" s="13">
        <v>4.0639302</v>
      </c>
      <c r="H15" s="13">
        <v>4.51625196</v>
      </c>
      <c r="I15" s="15" t="s">
        <v>119</v>
      </c>
      <c r="J15" s="22" t="s">
        <v>67</v>
      </c>
    </row>
    <row r="16" spans="1:10" ht="45" customHeight="1">
      <c r="A16" s="22" t="s">
        <v>195</v>
      </c>
      <c r="B16" s="5" t="s">
        <v>196</v>
      </c>
      <c r="C16" s="13">
        <v>10053</v>
      </c>
      <c r="D16" s="13">
        <v>4215.264604</v>
      </c>
      <c r="E16" s="13">
        <v>128107.286846</v>
      </c>
      <c r="F16" s="13">
        <v>26997.76443</v>
      </c>
      <c r="G16" s="13">
        <v>14878.290387000001</v>
      </c>
      <c r="H16" s="13">
        <v>6268.439303</v>
      </c>
      <c r="I16" s="15" t="s">
        <v>197</v>
      </c>
      <c r="J16" s="22" t="s">
        <v>195</v>
      </c>
    </row>
    <row r="17" spans="1:10" ht="45" customHeight="1">
      <c r="A17" s="22" t="s">
        <v>68</v>
      </c>
      <c r="B17" s="5" t="s">
        <v>97</v>
      </c>
      <c r="C17" s="13">
        <v>554</v>
      </c>
      <c r="D17" s="13">
        <v>40.290822</v>
      </c>
      <c r="E17" s="13">
        <v>357.744625</v>
      </c>
      <c r="F17" s="13">
        <v>185.535803</v>
      </c>
      <c r="G17" s="13">
        <v>48.597291</v>
      </c>
      <c r="H17" s="13">
        <v>11.764317</v>
      </c>
      <c r="I17" s="15" t="s">
        <v>120</v>
      </c>
      <c r="J17" s="22" t="s">
        <v>68</v>
      </c>
    </row>
    <row r="18" spans="1:10" ht="45" customHeight="1">
      <c r="A18" s="22" t="s">
        <v>69</v>
      </c>
      <c r="B18" s="3" t="s">
        <v>98</v>
      </c>
      <c r="C18" s="13">
        <v>1940.857142857144</v>
      </c>
      <c r="D18" s="13">
        <v>84.46623857142859</v>
      </c>
      <c r="E18" s="13">
        <v>519.9408655714287</v>
      </c>
      <c r="F18" s="13">
        <v>251.52484185714297</v>
      </c>
      <c r="G18" s="13">
        <v>46.41625014285718</v>
      </c>
      <c r="H18" s="13">
        <v>16.735661428571433</v>
      </c>
      <c r="I18" s="15" t="s">
        <v>121</v>
      </c>
      <c r="J18" s="22" t="s">
        <v>69</v>
      </c>
    </row>
    <row r="19" spans="1:10" ht="45" customHeight="1">
      <c r="A19" s="22" t="s">
        <v>70</v>
      </c>
      <c r="B19" s="3" t="s">
        <v>99</v>
      </c>
      <c r="C19" s="13">
        <v>4255.461538461528</v>
      </c>
      <c r="D19" s="13">
        <v>250.0036934230763</v>
      </c>
      <c r="E19" s="13">
        <v>899.9583209615363</v>
      </c>
      <c r="F19" s="13">
        <v>287.6722624999993</v>
      </c>
      <c r="G19" s="13">
        <v>49.34955280769219</v>
      </c>
      <c r="H19" s="13">
        <v>54.95289880769217</v>
      </c>
      <c r="I19" s="15" t="s">
        <v>122</v>
      </c>
      <c r="J19" s="22" t="s">
        <v>70</v>
      </c>
    </row>
    <row r="20" spans="1:10" ht="45" customHeight="1">
      <c r="A20" s="22" t="s">
        <v>71</v>
      </c>
      <c r="B20" s="3" t="s">
        <v>100</v>
      </c>
      <c r="C20" s="13">
        <v>8436</v>
      </c>
      <c r="D20" s="13">
        <v>1706.002889</v>
      </c>
      <c r="E20" s="13">
        <v>20986.089</v>
      </c>
      <c r="F20" s="13">
        <v>6444.468024</v>
      </c>
      <c r="G20" s="13">
        <v>618.58921</v>
      </c>
      <c r="H20" s="13">
        <v>1880.863754</v>
      </c>
      <c r="I20" s="15" t="s">
        <v>123</v>
      </c>
      <c r="J20" s="22" t="s">
        <v>71</v>
      </c>
    </row>
    <row r="21" spans="1:10" ht="45" customHeight="1">
      <c r="A21" s="22" t="s">
        <v>72</v>
      </c>
      <c r="B21" s="5" t="s">
        <v>101</v>
      </c>
      <c r="C21" s="13">
        <v>20636.666666666675</v>
      </c>
      <c r="D21" s="13">
        <v>1594.7806900000003</v>
      </c>
      <c r="E21" s="13">
        <v>6049.386538333335</v>
      </c>
      <c r="F21" s="13">
        <v>2636.718107000001</v>
      </c>
      <c r="G21" s="13">
        <v>134.01619000000005</v>
      </c>
      <c r="H21" s="13">
        <v>310.7532816666667</v>
      </c>
      <c r="I21" s="15" t="s">
        <v>124</v>
      </c>
      <c r="J21" s="22" t="s">
        <v>72</v>
      </c>
    </row>
    <row r="22" spans="1:10" ht="45" customHeight="1">
      <c r="A22" s="22" t="s">
        <v>198</v>
      </c>
      <c r="B22" s="5" t="s">
        <v>199</v>
      </c>
      <c r="C22" s="13">
        <v>2115</v>
      </c>
      <c r="D22" s="13">
        <v>227.389877</v>
      </c>
      <c r="E22" s="13">
        <v>4548.345399999999</v>
      </c>
      <c r="F22" s="13">
        <v>1681.024889</v>
      </c>
      <c r="G22" s="13">
        <v>32.525852</v>
      </c>
      <c r="H22" s="13">
        <v>61.450653800000005</v>
      </c>
      <c r="I22" s="15" t="s">
        <v>200</v>
      </c>
      <c r="J22" s="22" t="s">
        <v>198</v>
      </c>
    </row>
    <row r="23" spans="1:10" ht="45" customHeight="1">
      <c r="A23" s="22" t="s">
        <v>73</v>
      </c>
      <c r="B23" s="3" t="s">
        <v>102</v>
      </c>
      <c r="C23" s="13">
        <v>1377.75</v>
      </c>
      <c r="D23" s="13">
        <v>194.85208875</v>
      </c>
      <c r="E23" s="13">
        <v>999.96199875</v>
      </c>
      <c r="F23" s="13">
        <v>572.74394925</v>
      </c>
      <c r="G23" s="13">
        <v>11.29462125</v>
      </c>
      <c r="H23" s="13">
        <v>18.366008100000002</v>
      </c>
      <c r="I23" s="15" t="s">
        <v>125</v>
      </c>
      <c r="J23" s="22" t="s">
        <v>73</v>
      </c>
    </row>
    <row r="24" spans="1:10" ht="45" customHeight="1">
      <c r="A24" s="22" t="s">
        <v>74</v>
      </c>
      <c r="B24" s="5" t="s">
        <v>103</v>
      </c>
      <c r="C24" s="13">
        <v>729</v>
      </c>
      <c r="D24" s="13">
        <v>29.288345</v>
      </c>
      <c r="E24" s="13">
        <v>193.706666</v>
      </c>
      <c r="F24" s="13">
        <v>111.856901</v>
      </c>
      <c r="G24" s="13">
        <v>2.704781</v>
      </c>
      <c r="H24" s="13">
        <v>16.2318573</v>
      </c>
      <c r="I24" s="15" t="s">
        <v>126</v>
      </c>
      <c r="J24" s="22" t="s">
        <v>74</v>
      </c>
    </row>
    <row r="25" spans="1:10" ht="45" customHeight="1">
      <c r="A25" s="22" t="s">
        <v>85</v>
      </c>
      <c r="B25" s="3" t="s">
        <v>104</v>
      </c>
      <c r="C25" s="13">
        <v>3702</v>
      </c>
      <c r="D25" s="13">
        <v>538.8911282</v>
      </c>
      <c r="E25" s="13">
        <v>1556.4981286</v>
      </c>
      <c r="F25" s="13">
        <v>391.4910448</v>
      </c>
      <c r="G25" s="13">
        <v>134.1330794</v>
      </c>
      <c r="H25" s="13">
        <v>190.13542859999998</v>
      </c>
      <c r="I25" s="15" t="s">
        <v>127</v>
      </c>
      <c r="J25" s="22" t="s">
        <v>85</v>
      </c>
    </row>
    <row r="26" spans="1:10" ht="45" customHeight="1">
      <c r="A26" s="22" t="s">
        <v>75</v>
      </c>
      <c r="B26" s="3" t="s">
        <v>105</v>
      </c>
      <c r="C26" s="13">
        <v>3569.666666666665</v>
      </c>
      <c r="D26" s="13">
        <v>151.02808966666663</v>
      </c>
      <c r="E26" s="13">
        <v>492.32092999999986</v>
      </c>
      <c r="F26" s="13">
        <v>235.5507756666666</v>
      </c>
      <c r="G26" s="13">
        <v>1.5411286666666664</v>
      </c>
      <c r="H26" s="13">
        <v>10.929745666666664</v>
      </c>
      <c r="I26" s="15" t="s">
        <v>128</v>
      </c>
      <c r="J26" s="22" t="s">
        <v>75</v>
      </c>
    </row>
    <row r="27" spans="1:10" ht="45" customHeight="1">
      <c r="A27" s="22" t="s">
        <v>76</v>
      </c>
      <c r="B27" s="3" t="s">
        <v>106</v>
      </c>
      <c r="C27" s="13">
        <v>389</v>
      </c>
      <c r="D27" s="13">
        <v>21.409301</v>
      </c>
      <c r="E27" s="13">
        <v>142.274844</v>
      </c>
      <c r="F27" s="13">
        <v>59.904045</v>
      </c>
      <c r="G27" s="13">
        <v>0.591925</v>
      </c>
      <c r="H27" s="13">
        <v>4.9969337000000005</v>
      </c>
      <c r="I27" s="15" t="s">
        <v>129</v>
      </c>
      <c r="J27" s="22" t="s">
        <v>76</v>
      </c>
    </row>
    <row r="28" spans="1:10" ht="45" customHeight="1">
      <c r="A28" s="22" t="s">
        <v>77</v>
      </c>
      <c r="B28" s="3" t="s">
        <v>107</v>
      </c>
      <c r="C28" s="13">
        <v>4826.1</v>
      </c>
      <c r="D28" s="13">
        <v>1538.2755467</v>
      </c>
      <c r="E28" s="13">
        <v>4381.4772328</v>
      </c>
      <c r="F28" s="13">
        <v>3207.0266909</v>
      </c>
      <c r="G28" s="13">
        <v>179.55462980000001</v>
      </c>
      <c r="H28" s="13">
        <v>1127.8082995</v>
      </c>
      <c r="I28" s="15" t="s">
        <v>130</v>
      </c>
      <c r="J28" s="22" t="s">
        <v>77</v>
      </c>
    </row>
    <row r="29" spans="1:10" ht="45" customHeight="1">
      <c r="A29" s="22" t="s">
        <v>78</v>
      </c>
      <c r="B29" s="3" t="s">
        <v>108</v>
      </c>
      <c r="C29" s="13">
        <v>6156.25</v>
      </c>
      <c r="D29" s="13">
        <v>2490.2437075</v>
      </c>
      <c r="E29" s="13">
        <v>22448.76567</v>
      </c>
      <c r="F29" s="13">
        <v>21030.08836375</v>
      </c>
      <c r="G29" s="13">
        <v>8791.10658625</v>
      </c>
      <c r="H29" s="13">
        <v>3525.0940375</v>
      </c>
      <c r="I29" s="15" t="s">
        <v>131</v>
      </c>
      <c r="J29" s="22" t="s">
        <v>78</v>
      </c>
    </row>
    <row r="30" spans="1:10" ht="45" customHeight="1">
      <c r="A30" s="22" t="s">
        <v>86</v>
      </c>
      <c r="B30" s="3" t="s">
        <v>109</v>
      </c>
      <c r="C30" s="13">
        <v>262</v>
      </c>
      <c r="D30" s="13">
        <v>26.325497</v>
      </c>
      <c r="E30" s="13">
        <v>180.004304</v>
      </c>
      <c r="F30" s="13">
        <v>54.022791</v>
      </c>
      <c r="G30" s="13">
        <v>0.9103</v>
      </c>
      <c r="H30" s="13">
        <v>0.80275</v>
      </c>
      <c r="I30" s="15" t="s">
        <v>132</v>
      </c>
      <c r="J30" s="22" t="s">
        <v>86</v>
      </c>
    </row>
    <row r="31" spans="1:10" ht="45" customHeight="1">
      <c r="A31" s="22" t="s">
        <v>201</v>
      </c>
      <c r="B31" s="5" t="s">
        <v>202</v>
      </c>
      <c r="C31" s="13">
        <v>5592</v>
      </c>
      <c r="D31" s="13">
        <v>184.671018</v>
      </c>
      <c r="E31" s="13">
        <v>566.418972</v>
      </c>
      <c r="F31" s="13">
        <v>233.990319</v>
      </c>
      <c r="G31" s="13">
        <v>8.431078</v>
      </c>
      <c r="H31" s="13">
        <v>133.74617899999998</v>
      </c>
      <c r="I31" s="15" t="s">
        <v>203</v>
      </c>
      <c r="J31" s="22" t="s">
        <v>201</v>
      </c>
    </row>
    <row r="32" spans="1:10" ht="45" customHeight="1">
      <c r="A32" s="73" t="s">
        <v>20</v>
      </c>
      <c r="B32" s="73"/>
      <c r="C32" s="23">
        <f aca="true" t="shared" si="0" ref="C32:H32">SUM(C6:C31)</f>
        <v>124595.4122801807</v>
      </c>
      <c r="D32" s="23">
        <f t="shared" si="0"/>
        <v>28044.46962207984</v>
      </c>
      <c r="E32" s="23">
        <f t="shared" si="0"/>
        <v>600826.459620863</v>
      </c>
      <c r="F32" s="23">
        <f t="shared" si="0"/>
        <v>441329.4584509153</v>
      </c>
      <c r="G32" s="23">
        <f t="shared" si="0"/>
        <v>59169.137483760605</v>
      </c>
      <c r="H32" s="23">
        <f t="shared" si="0"/>
        <v>23511.96776152587</v>
      </c>
      <c r="I32" s="73" t="s">
        <v>19</v>
      </c>
      <c r="J32" s="73"/>
    </row>
  </sheetData>
  <sheetProtection/>
  <mergeCells count="9">
    <mergeCell ref="A32:B32"/>
    <mergeCell ref="I32:J32"/>
    <mergeCell ref="A1:K1"/>
    <mergeCell ref="A2:K2"/>
    <mergeCell ref="A3:B3"/>
    <mergeCell ref="A4:A5"/>
    <mergeCell ref="B4:B5"/>
    <mergeCell ref="I4:I5"/>
    <mergeCell ref="J4:J5"/>
  </mergeCells>
  <printOptions horizontalCentered="1" verticalCentered="1"/>
  <pageMargins left="0" right="0" top="0" bottom="0" header="0.5" footer="0.5"/>
  <pageSetup horizontalDpi="600" verticalDpi="600" orientation="landscape" paperSize="9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L35"/>
  <sheetViews>
    <sheetView showGridLines="0" rightToLeft="1" zoomScale="70" zoomScaleNormal="70" zoomScalePageLayoutView="0" workbookViewId="0" topLeftCell="A10">
      <selection activeCell="B18" sqref="B18"/>
    </sheetView>
  </sheetViews>
  <sheetFormatPr defaultColWidth="9.140625" defaultRowHeight="12.75"/>
  <cols>
    <col min="1" max="1" width="9.421875" style="1" bestFit="1" customWidth="1"/>
    <col min="2" max="2" width="70.7109375" style="1" customWidth="1"/>
    <col min="3" max="3" width="9.00390625" style="1" customWidth="1"/>
    <col min="4" max="4" width="11.57421875" style="1" bestFit="1" customWidth="1"/>
    <col min="5" max="5" width="15.140625" style="1" bestFit="1" customWidth="1"/>
    <col min="6" max="6" width="12.140625" style="1" bestFit="1" customWidth="1"/>
    <col min="7" max="7" width="9.8515625" style="1" customWidth="1"/>
    <col min="8" max="8" width="11.57421875" style="1" bestFit="1" customWidth="1"/>
    <col min="9" max="9" width="15.140625" style="1" bestFit="1" customWidth="1"/>
    <col min="10" max="10" width="14.421875" style="1" bestFit="1" customWidth="1"/>
    <col min="11" max="11" width="83.8515625" style="1" bestFit="1" customWidth="1"/>
    <col min="12" max="12" width="11.140625" style="1" bestFit="1" customWidth="1"/>
    <col min="13" max="16384" width="9.140625" style="1" customWidth="1"/>
  </cols>
  <sheetData>
    <row r="2" spans="1:12" ht="22.5">
      <c r="A2" s="69" t="s">
        <v>137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5.5" customHeight="1">
      <c r="A3" s="71" t="s">
        <v>138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8.75" customHeight="1">
      <c r="A4" s="75" t="s">
        <v>18</v>
      </c>
      <c r="B4" s="76" t="s">
        <v>4</v>
      </c>
      <c r="C4" s="75" t="s">
        <v>204</v>
      </c>
      <c r="D4" s="75"/>
      <c r="E4" s="75" t="s">
        <v>139</v>
      </c>
      <c r="F4" s="75"/>
      <c r="G4" s="75" t="s">
        <v>6</v>
      </c>
      <c r="H4" s="75"/>
      <c r="I4" s="75" t="s">
        <v>16</v>
      </c>
      <c r="J4" s="75"/>
      <c r="K4" s="77" t="s">
        <v>5</v>
      </c>
      <c r="L4" s="80" t="s">
        <v>18</v>
      </c>
    </row>
    <row r="5" spans="1:12" ht="38.25" customHeight="1">
      <c r="A5" s="75"/>
      <c r="B5" s="76"/>
      <c r="C5" s="77" t="s">
        <v>205</v>
      </c>
      <c r="D5" s="77"/>
      <c r="E5" s="77" t="s">
        <v>140</v>
      </c>
      <c r="F5" s="77"/>
      <c r="G5" s="77" t="s">
        <v>36</v>
      </c>
      <c r="H5" s="77"/>
      <c r="I5" s="77" t="s">
        <v>19</v>
      </c>
      <c r="J5" s="77"/>
      <c r="K5" s="77"/>
      <c r="L5" s="80"/>
    </row>
    <row r="6" spans="1:12" ht="18">
      <c r="A6" s="75"/>
      <c r="B6" s="76"/>
      <c r="C6" s="34" t="s">
        <v>7</v>
      </c>
      <c r="D6" s="32" t="s">
        <v>8</v>
      </c>
      <c r="E6" s="32" t="s">
        <v>7</v>
      </c>
      <c r="F6" s="32" t="s">
        <v>8</v>
      </c>
      <c r="G6" s="32" t="s">
        <v>7</v>
      </c>
      <c r="H6" s="32" t="s">
        <v>8</v>
      </c>
      <c r="I6" s="32" t="s">
        <v>7</v>
      </c>
      <c r="J6" s="32" t="s">
        <v>8</v>
      </c>
      <c r="K6" s="77"/>
      <c r="L6" s="80"/>
    </row>
    <row r="7" spans="1:12" ht="54">
      <c r="A7" s="75"/>
      <c r="B7" s="76"/>
      <c r="C7" s="34" t="s">
        <v>38</v>
      </c>
      <c r="D7" s="34" t="s">
        <v>37</v>
      </c>
      <c r="E7" s="34" t="s">
        <v>38</v>
      </c>
      <c r="F7" s="34" t="s">
        <v>37</v>
      </c>
      <c r="G7" s="34" t="s">
        <v>38</v>
      </c>
      <c r="H7" s="34" t="s">
        <v>37</v>
      </c>
      <c r="I7" s="34" t="s">
        <v>38</v>
      </c>
      <c r="J7" s="34" t="s">
        <v>37</v>
      </c>
      <c r="K7" s="77"/>
      <c r="L7" s="80"/>
    </row>
    <row r="8" spans="1:12" ht="45" customHeight="1">
      <c r="A8" s="22" t="s">
        <v>79</v>
      </c>
      <c r="B8" s="3" t="s">
        <v>87</v>
      </c>
      <c r="C8" s="13">
        <v>8</v>
      </c>
      <c r="D8" s="13">
        <v>24295</v>
      </c>
      <c r="E8" s="13">
        <v>1</v>
      </c>
      <c r="F8" s="13">
        <v>131</v>
      </c>
      <c r="G8" s="13">
        <v>3</v>
      </c>
      <c r="H8" s="13">
        <v>226</v>
      </c>
      <c r="I8" s="13">
        <v>12</v>
      </c>
      <c r="J8" s="13">
        <v>24652</v>
      </c>
      <c r="K8" s="15" t="s">
        <v>110</v>
      </c>
      <c r="L8" s="22" t="s">
        <v>79</v>
      </c>
    </row>
    <row r="9" spans="1:12" ht="45" customHeight="1">
      <c r="A9" s="22" t="s">
        <v>80</v>
      </c>
      <c r="B9" s="3" t="s">
        <v>88</v>
      </c>
      <c r="C9" s="13">
        <v>1</v>
      </c>
      <c r="D9" s="13">
        <v>6317</v>
      </c>
      <c r="E9" s="13">
        <v>23.8</v>
      </c>
      <c r="F9" s="13">
        <v>2318.8</v>
      </c>
      <c r="G9" s="13">
        <v>23.199999999999996</v>
      </c>
      <c r="H9" s="13">
        <v>3927.8</v>
      </c>
      <c r="I9" s="13">
        <v>48</v>
      </c>
      <c r="J9" s="13">
        <v>12563.599999999999</v>
      </c>
      <c r="K9" s="15" t="s">
        <v>111</v>
      </c>
      <c r="L9" s="22" t="s">
        <v>80</v>
      </c>
    </row>
    <row r="10" spans="1:12" ht="45" customHeight="1">
      <c r="A10" s="22" t="s">
        <v>81</v>
      </c>
      <c r="B10" s="3" t="s">
        <v>89</v>
      </c>
      <c r="C10" s="13">
        <v>1</v>
      </c>
      <c r="D10" s="13">
        <v>490</v>
      </c>
      <c r="E10" s="13">
        <v>637.0000000000001</v>
      </c>
      <c r="F10" s="13">
        <v>20580.91891891894</v>
      </c>
      <c r="G10" s="13"/>
      <c r="H10" s="13"/>
      <c r="I10" s="13">
        <v>638.0000000000001</v>
      </c>
      <c r="J10" s="13">
        <v>21070.91891891894</v>
      </c>
      <c r="K10" s="15" t="s">
        <v>112</v>
      </c>
      <c r="L10" s="22" t="s">
        <v>81</v>
      </c>
    </row>
    <row r="11" spans="1:12" ht="45" customHeight="1">
      <c r="A11" s="22" t="s">
        <v>64</v>
      </c>
      <c r="B11" s="3" t="s">
        <v>90</v>
      </c>
      <c r="C11" s="13">
        <v>1</v>
      </c>
      <c r="D11" s="13">
        <v>1922</v>
      </c>
      <c r="E11" s="13">
        <v>15</v>
      </c>
      <c r="F11" s="13">
        <v>3690</v>
      </c>
      <c r="G11" s="13"/>
      <c r="H11" s="13"/>
      <c r="I11" s="13">
        <v>16</v>
      </c>
      <c r="J11" s="13">
        <v>5612</v>
      </c>
      <c r="K11" s="15" t="s">
        <v>113</v>
      </c>
      <c r="L11" s="22" t="s">
        <v>64</v>
      </c>
    </row>
    <row r="12" spans="1:12" ht="45" customHeight="1">
      <c r="A12" s="22" t="s">
        <v>82</v>
      </c>
      <c r="B12" s="3" t="s">
        <v>91</v>
      </c>
      <c r="C12" s="13"/>
      <c r="D12" s="13"/>
      <c r="E12" s="13">
        <v>274.9999999999999</v>
      </c>
      <c r="F12" s="13">
        <v>2423.5789473684235</v>
      </c>
      <c r="G12" s="13"/>
      <c r="H12" s="13"/>
      <c r="I12" s="13">
        <v>274.9999999999999</v>
      </c>
      <c r="J12" s="13">
        <v>2423.5789473684235</v>
      </c>
      <c r="K12" s="15" t="s">
        <v>114</v>
      </c>
      <c r="L12" s="22" t="s">
        <v>82</v>
      </c>
    </row>
    <row r="13" spans="1:12" ht="45" customHeight="1">
      <c r="A13" s="22" t="s">
        <v>83</v>
      </c>
      <c r="B13" s="5" t="s">
        <v>92</v>
      </c>
      <c r="C13" s="13"/>
      <c r="D13" s="13"/>
      <c r="E13" s="13">
        <v>2434.0000000000064</v>
      </c>
      <c r="F13" s="13">
        <v>22002.66422466424</v>
      </c>
      <c r="G13" s="13"/>
      <c r="H13" s="13"/>
      <c r="I13" s="13">
        <v>2434.0000000000064</v>
      </c>
      <c r="J13" s="13">
        <v>22002.66422466424</v>
      </c>
      <c r="K13" s="15" t="s">
        <v>115</v>
      </c>
      <c r="L13" s="22" t="s">
        <v>83</v>
      </c>
    </row>
    <row r="14" spans="1:12" ht="45" customHeight="1">
      <c r="A14" s="22" t="s">
        <v>65</v>
      </c>
      <c r="B14" s="3" t="s">
        <v>93</v>
      </c>
      <c r="C14" s="13"/>
      <c r="D14" s="13"/>
      <c r="E14" s="13">
        <v>4.999999999999989</v>
      </c>
      <c r="F14" s="13">
        <v>358.6666666666662</v>
      </c>
      <c r="G14" s="13"/>
      <c r="H14" s="13"/>
      <c r="I14" s="13">
        <v>4.999999999999989</v>
      </c>
      <c r="J14" s="13">
        <v>358.6666666666662</v>
      </c>
      <c r="K14" s="15" t="s">
        <v>116</v>
      </c>
      <c r="L14" s="22" t="s">
        <v>65</v>
      </c>
    </row>
    <row r="15" spans="1:12" ht="45" customHeight="1">
      <c r="A15" s="22" t="s">
        <v>84</v>
      </c>
      <c r="B15" s="5" t="s">
        <v>94</v>
      </c>
      <c r="C15" s="13"/>
      <c r="D15" s="13"/>
      <c r="E15" s="13">
        <v>213</v>
      </c>
      <c r="F15" s="13">
        <v>4067.333333333331</v>
      </c>
      <c r="G15" s="13"/>
      <c r="H15" s="13"/>
      <c r="I15" s="13">
        <v>213</v>
      </c>
      <c r="J15" s="13">
        <v>4067.333333333331</v>
      </c>
      <c r="K15" s="15" t="s">
        <v>117</v>
      </c>
      <c r="L15" s="22" t="s">
        <v>84</v>
      </c>
    </row>
    <row r="16" spans="1:12" ht="45" customHeight="1">
      <c r="A16" s="22" t="s">
        <v>66</v>
      </c>
      <c r="B16" s="3" t="s">
        <v>95</v>
      </c>
      <c r="C16" s="13"/>
      <c r="D16" s="13"/>
      <c r="E16" s="13">
        <v>7</v>
      </c>
      <c r="F16" s="13">
        <v>729.4</v>
      </c>
      <c r="G16" s="13"/>
      <c r="H16" s="13"/>
      <c r="I16" s="13">
        <v>7</v>
      </c>
      <c r="J16" s="13">
        <v>729.4</v>
      </c>
      <c r="K16" s="15" t="s">
        <v>118</v>
      </c>
      <c r="L16" s="22" t="s">
        <v>66</v>
      </c>
    </row>
    <row r="17" spans="1:12" ht="45" customHeight="1">
      <c r="A17" s="22" t="s">
        <v>67</v>
      </c>
      <c r="B17" s="3" t="s">
        <v>96</v>
      </c>
      <c r="C17" s="13"/>
      <c r="D17" s="13"/>
      <c r="E17" s="13">
        <v>239.99999999999966</v>
      </c>
      <c r="F17" s="13">
        <v>2505.066666666665</v>
      </c>
      <c r="G17" s="13"/>
      <c r="H17" s="13"/>
      <c r="I17" s="13">
        <v>239.99999999999966</v>
      </c>
      <c r="J17" s="13">
        <v>2505.066666666665</v>
      </c>
      <c r="K17" s="15" t="s">
        <v>119</v>
      </c>
      <c r="L17" s="22" t="s">
        <v>67</v>
      </c>
    </row>
    <row r="18" spans="1:12" ht="45" customHeight="1">
      <c r="A18" s="22" t="s">
        <v>195</v>
      </c>
      <c r="B18" s="5" t="s">
        <v>196</v>
      </c>
      <c r="C18" s="13">
        <v>5</v>
      </c>
      <c r="D18" s="13">
        <v>10105</v>
      </c>
      <c r="E18" s="13">
        <v>30.999999999999957</v>
      </c>
      <c r="F18" s="13">
        <v>1781.1333333333296</v>
      </c>
      <c r="G18" s="13"/>
      <c r="H18" s="13"/>
      <c r="I18" s="13">
        <v>35.99999999999996</v>
      </c>
      <c r="J18" s="13">
        <v>11886.13333333333</v>
      </c>
      <c r="K18" s="15" t="s">
        <v>197</v>
      </c>
      <c r="L18" s="22" t="s">
        <v>195</v>
      </c>
    </row>
    <row r="19" spans="1:12" ht="45" customHeight="1">
      <c r="A19" s="22" t="s">
        <v>68</v>
      </c>
      <c r="B19" s="3" t="s">
        <v>97</v>
      </c>
      <c r="C19" s="13"/>
      <c r="D19" s="13"/>
      <c r="E19" s="13">
        <v>3</v>
      </c>
      <c r="F19" s="13">
        <v>554</v>
      </c>
      <c r="G19" s="13"/>
      <c r="H19" s="13"/>
      <c r="I19" s="13">
        <v>3</v>
      </c>
      <c r="J19" s="13">
        <v>554</v>
      </c>
      <c r="K19" s="15" t="s">
        <v>120</v>
      </c>
      <c r="L19" s="22" t="s">
        <v>68</v>
      </c>
    </row>
    <row r="20" spans="1:12" ht="45" customHeight="1">
      <c r="A20" s="22" t="s">
        <v>69</v>
      </c>
      <c r="B20" s="3" t="s">
        <v>98</v>
      </c>
      <c r="C20" s="13">
        <v>1</v>
      </c>
      <c r="D20" s="13">
        <v>103</v>
      </c>
      <c r="E20" s="13">
        <v>68.00000000000003</v>
      </c>
      <c r="F20" s="13">
        <v>5095.571428571431</v>
      </c>
      <c r="G20" s="13"/>
      <c r="H20" s="13"/>
      <c r="I20" s="13">
        <v>69.00000000000003</v>
      </c>
      <c r="J20" s="13">
        <v>5198.571428571431</v>
      </c>
      <c r="K20" s="15" t="s">
        <v>121</v>
      </c>
      <c r="L20" s="22" t="s">
        <v>69</v>
      </c>
    </row>
    <row r="21" spans="1:12" ht="45" customHeight="1">
      <c r="A21" s="22" t="s">
        <v>70</v>
      </c>
      <c r="B21" s="5" t="s">
        <v>99</v>
      </c>
      <c r="C21" s="13">
        <v>4</v>
      </c>
      <c r="D21" s="13">
        <v>1013.9230769230744</v>
      </c>
      <c r="E21" s="13">
        <v>225.23076923076908</v>
      </c>
      <c r="F21" s="13">
        <v>26312.032051281985</v>
      </c>
      <c r="G21" s="13"/>
      <c r="H21" s="13"/>
      <c r="I21" s="13">
        <v>229.23076923076908</v>
      </c>
      <c r="J21" s="13">
        <v>27325.95512820506</v>
      </c>
      <c r="K21" s="15" t="s">
        <v>122</v>
      </c>
      <c r="L21" s="22" t="s">
        <v>70</v>
      </c>
    </row>
    <row r="22" spans="1:12" ht="45" customHeight="1">
      <c r="A22" s="22" t="s">
        <v>71</v>
      </c>
      <c r="B22" s="3" t="s">
        <v>100</v>
      </c>
      <c r="C22" s="13">
        <v>1</v>
      </c>
      <c r="D22" s="13">
        <v>2774</v>
      </c>
      <c r="E22" s="13">
        <v>49.00000000000004</v>
      </c>
      <c r="F22" s="13">
        <v>12080.615384615388</v>
      </c>
      <c r="G22" s="13"/>
      <c r="H22" s="13"/>
      <c r="I22" s="13">
        <v>50.00000000000004</v>
      </c>
      <c r="J22" s="13">
        <v>14854.615384615388</v>
      </c>
      <c r="K22" s="15" t="s">
        <v>123</v>
      </c>
      <c r="L22" s="22" t="s">
        <v>71</v>
      </c>
    </row>
    <row r="23" spans="1:12" ht="45" customHeight="1">
      <c r="A23" s="22" t="s">
        <v>72</v>
      </c>
      <c r="B23" s="3" t="s">
        <v>101</v>
      </c>
      <c r="C23" s="13">
        <v>1</v>
      </c>
      <c r="D23" s="13">
        <v>15190</v>
      </c>
      <c r="E23" s="13">
        <v>1751.9999999999936</v>
      </c>
      <c r="F23" s="13">
        <v>27576.58865248229</v>
      </c>
      <c r="G23" s="13">
        <v>1</v>
      </c>
      <c r="H23" s="13">
        <v>272</v>
      </c>
      <c r="I23" s="13">
        <v>1753.9999999999936</v>
      </c>
      <c r="J23" s="13">
        <v>43038.588652482285</v>
      </c>
      <c r="K23" s="15" t="s">
        <v>124</v>
      </c>
      <c r="L23" s="22" t="s">
        <v>72</v>
      </c>
    </row>
    <row r="24" spans="1:12" ht="45" customHeight="1">
      <c r="A24" s="22" t="s">
        <v>198</v>
      </c>
      <c r="B24" s="5" t="s">
        <v>199</v>
      </c>
      <c r="C24" s="13">
        <v>1</v>
      </c>
      <c r="D24" s="13">
        <v>678</v>
      </c>
      <c r="E24" s="13">
        <v>15</v>
      </c>
      <c r="F24" s="13">
        <v>2433</v>
      </c>
      <c r="G24" s="13"/>
      <c r="H24" s="13"/>
      <c r="I24" s="13">
        <v>16</v>
      </c>
      <c r="J24" s="13">
        <v>3111</v>
      </c>
      <c r="K24" s="15" t="s">
        <v>200</v>
      </c>
      <c r="L24" s="22" t="s">
        <v>198</v>
      </c>
    </row>
    <row r="25" spans="1:12" ht="45" customHeight="1">
      <c r="A25" s="22" t="s">
        <v>73</v>
      </c>
      <c r="B25" s="3" t="s">
        <v>102</v>
      </c>
      <c r="C25" s="13"/>
      <c r="D25" s="13"/>
      <c r="E25" s="13">
        <v>46</v>
      </c>
      <c r="F25" s="13">
        <v>1786</v>
      </c>
      <c r="G25" s="13"/>
      <c r="H25" s="13"/>
      <c r="I25" s="13">
        <v>46</v>
      </c>
      <c r="J25" s="13">
        <v>1786</v>
      </c>
      <c r="K25" s="15" t="s">
        <v>125</v>
      </c>
      <c r="L25" s="22" t="s">
        <v>73</v>
      </c>
    </row>
    <row r="26" spans="1:12" ht="45" customHeight="1">
      <c r="A26" s="22" t="s">
        <v>74</v>
      </c>
      <c r="B26" s="3" t="s">
        <v>103</v>
      </c>
      <c r="C26" s="13"/>
      <c r="D26" s="13"/>
      <c r="E26" s="13">
        <v>6</v>
      </c>
      <c r="F26" s="13">
        <v>747</v>
      </c>
      <c r="G26" s="13"/>
      <c r="H26" s="13"/>
      <c r="I26" s="13">
        <v>6</v>
      </c>
      <c r="J26" s="13">
        <v>747</v>
      </c>
      <c r="K26" s="15" t="s">
        <v>126</v>
      </c>
      <c r="L26" s="22" t="s">
        <v>74</v>
      </c>
    </row>
    <row r="27" spans="1:12" ht="45" customHeight="1">
      <c r="A27" s="22" t="s">
        <v>85</v>
      </c>
      <c r="B27" s="3" t="s">
        <v>104</v>
      </c>
      <c r="C27" s="13">
        <v>3</v>
      </c>
      <c r="D27" s="13">
        <v>2760</v>
      </c>
      <c r="E27" s="13">
        <v>6.800000000000001</v>
      </c>
      <c r="F27" s="13">
        <v>2115</v>
      </c>
      <c r="G27" s="13"/>
      <c r="H27" s="13"/>
      <c r="I27" s="13">
        <v>9.8</v>
      </c>
      <c r="J27" s="13">
        <v>4875</v>
      </c>
      <c r="K27" s="15" t="s">
        <v>127</v>
      </c>
      <c r="L27" s="22" t="s">
        <v>85</v>
      </c>
    </row>
    <row r="28" spans="1:12" ht="45" customHeight="1">
      <c r="A28" s="22" t="s">
        <v>75</v>
      </c>
      <c r="B28" s="3" t="s">
        <v>105</v>
      </c>
      <c r="C28" s="13"/>
      <c r="D28" s="13"/>
      <c r="E28" s="13">
        <v>606.0000000000002</v>
      </c>
      <c r="F28" s="13">
        <v>7820.1149425287385</v>
      </c>
      <c r="G28" s="13"/>
      <c r="H28" s="13"/>
      <c r="I28" s="13">
        <v>606.0000000000002</v>
      </c>
      <c r="J28" s="13">
        <v>7820.1149425287385</v>
      </c>
      <c r="K28" s="15" t="s">
        <v>128</v>
      </c>
      <c r="L28" s="22" t="s">
        <v>75</v>
      </c>
    </row>
    <row r="29" spans="1:12" ht="45" customHeight="1">
      <c r="A29" s="22" t="s">
        <v>76</v>
      </c>
      <c r="B29" s="3" t="s">
        <v>106</v>
      </c>
      <c r="C29" s="13"/>
      <c r="D29" s="13"/>
      <c r="E29" s="13">
        <v>17</v>
      </c>
      <c r="F29" s="13">
        <v>508.8</v>
      </c>
      <c r="G29" s="13"/>
      <c r="H29" s="13"/>
      <c r="I29" s="13">
        <v>17</v>
      </c>
      <c r="J29" s="13">
        <v>508.8</v>
      </c>
      <c r="K29" s="15" t="s">
        <v>129</v>
      </c>
      <c r="L29" s="22" t="s">
        <v>76</v>
      </c>
    </row>
    <row r="30" spans="1:12" ht="45" customHeight="1">
      <c r="A30" s="22" t="s">
        <v>77</v>
      </c>
      <c r="B30" s="3" t="s">
        <v>107</v>
      </c>
      <c r="C30" s="13">
        <v>6</v>
      </c>
      <c r="D30" s="13">
        <v>699.9263157894741</v>
      </c>
      <c r="E30" s="13">
        <v>456.05338345864783</v>
      </c>
      <c r="F30" s="13">
        <v>8834.332330827086</v>
      </c>
      <c r="G30" s="13">
        <v>37.68872180451134</v>
      </c>
      <c r="H30" s="13">
        <v>6366.878195488724</v>
      </c>
      <c r="I30" s="13">
        <v>499.74210526315915</v>
      </c>
      <c r="J30" s="13">
        <v>15901.136842105285</v>
      </c>
      <c r="K30" s="15" t="s">
        <v>130</v>
      </c>
      <c r="L30" s="22" t="s">
        <v>77</v>
      </c>
    </row>
    <row r="31" spans="1:12" ht="45" customHeight="1">
      <c r="A31" s="22" t="s">
        <v>78</v>
      </c>
      <c r="B31" s="3" t="s">
        <v>108</v>
      </c>
      <c r="C31" s="13">
        <v>13</v>
      </c>
      <c r="D31" s="13">
        <v>6779.25</v>
      </c>
      <c r="E31" s="13">
        <v>27.25</v>
      </c>
      <c r="F31" s="13">
        <v>1649</v>
      </c>
      <c r="G31" s="13"/>
      <c r="H31" s="13"/>
      <c r="I31" s="13">
        <v>40.25</v>
      </c>
      <c r="J31" s="13">
        <v>8428.25</v>
      </c>
      <c r="K31" s="15" t="s">
        <v>131</v>
      </c>
      <c r="L31" s="22" t="s">
        <v>78</v>
      </c>
    </row>
    <row r="32" spans="1:12" ht="45" customHeight="1">
      <c r="A32" s="22" t="s">
        <v>86</v>
      </c>
      <c r="B32" s="3" t="s">
        <v>109</v>
      </c>
      <c r="C32" s="13"/>
      <c r="D32" s="13"/>
      <c r="E32" s="13">
        <v>9</v>
      </c>
      <c r="F32" s="13">
        <v>262</v>
      </c>
      <c r="G32" s="13"/>
      <c r="H32" s="13"/>
      <c r="I32" s="13">
        <v>9</v>
      </c>
      <c r="J32" s="13">
        <v>262</v>
      </c>
      <c r="K32" s="15" t="s">
        <v>132</v>
      </c>
      <c r="L32" s="22" t="s">
        <v>86</v>
      </c>
    </row>
    <row r="33" spans="1:12" ht="69.75" customHeight="1">
      <c r="A33" s="22" t="s">
        <v>201</v>
      </c>
      <c r="B33" s="5" t="s">
        <v>202</v>
      </c>
      <c r="C33" s="13"/>
      <c r="D33" s="13"/>
      <c r="E33" s="13">
        <v>24.999999999999993</v>
      </c>
      <c r="F33" s="13">
        <v>2790.6</v>
      </c>
      <c r="G33" s="13">
        <v>3</v>
      </c>
      <c r="H33" s="13">
        <v>3129</v>
      </c>
      <c r="I33" s="13">
        <v>27.999999999999993</v>
      </c>
      <c r="J33" s="13">
        <v>5919.6</v>
      </c>
      <c r="K33" s="15" t="s">
        <v>203</v>
      </c>
      <c r="L33" s="22" t="s">
        <v>201</v>
      </c>
    </row>
    <row r="34" spans="1:12" ht="45" customHeight="1">
      <c r="A34" s="73" t="s">
        <v>20</v>
      </c>
      <c r="B34" s="73"/>
      <c r="C34" s="23">
        <v>45</v>
      </c>
      <c r="D34" s="23">
        <v>71205.09939271255</v>
      </c>
      <c r="E34" s="23">
        <v>7193.134152689417</v>
      </c>
      <c r="F34" s="23">
        <v>161153.2168812585</v>
      </c>
      <c r="G34" s="23">
        <v>67.88872180451133</v>
      </c>
      <c r="H34" s="23">
        <v>13921.678195488723</v>
      </c>
      <c r="I34" s="23">
        <v>7307.022874493928</v>
      </c>
      <c r="J34" s="23">
        <v>248201.99446945978</v>
      </c>
      <c r="K34" s="73" t="s">
        <v>19</v>
      </c>
      <c r="L34" s="73"/>
    </row>
    <row r="35" spans="1:3" ht="20.25">
      <c r="A35" s="78" t="s">
        <v>206</v>
      </c>
      <c r="B35" s="78"/>
      <c r="C35" s="78"/>
    </row>
  </sheetData>
  <sheetProtection/>
  <mergeCells count="17">
    <mergeCell ref="A2:L2"/>
    <mergeCell ref="C4:D4"/>
    <mergeCell ref="G4:H4"/>
    <mergeCell ref="C5:D5"/>
    <mergeCell ref="L4:L7"/>
    <mergeCell ref="E4:F4"/>
    <mergeCell ref="E5:F5"/>
    <mergeCell ref="G5:H5"/>
    <mergeCell ref="A35:C35"/>
    <mergeCell ref="I5:J5"/>
    <mergeCell ref="A3:L3"/>
    <mergeCell ref="I4:J4"/>
    <mergeCell ref="A34:B34"/>
    <mergeCell ref="K34:L34"/>
    <mergeCell ref="K4:K7"/>
    <mergeCell ref="B4:B7"/>
    <mergeCell ref="A4:A7"/>
  </mergeCells>
  <printOptions horizontalCentered="1" verticalCentered="1"/>
  <pageMargins left="0" right="0" top="0" bottom="0" header="0.5" footer="0.5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Q32"/>
  <sheetViews>
    <sheetView showGridLines="0" rightToLeft="1" zoomScale="82" zoomScaleNormal="82" zoomScalePageLayoutView="0" workbookViewId="0" topLeftCell="A12">
      <selection activeCell="B16" sqref="B16"/>
    </sheetView>
  </sheetViews>
  <sheetFormatPr defaultColWidth="9.140625" defaultRowHeight="54.75" customHeight="1"/>
  <cols>
    <col min="1" max="1" width="9.7109375" style="1" customWidth="1"/>
    <col min="2" max="2" width="70.7109375" style="1" customWidth="1"/>
    <col min="3" max="3" width="18.28125" style="1" customWidth="1"/>
    <col min="4" max="5" width="14.00390625" style="1" customWidth="1"/>
    <col min="6" max="6" width="17.421875" style="1" bestFit="1" customWidth="1"/>
    <col min="7" max="7" width="12.00390625" style="1" bestFit="1" customWidth="1"/>
    <col min="8" max="9" width="12.8515625" style="1" bestFit="1" customWidth="1"/>
    <col min="10" max="10" width="8.57421875" style="1" bestFit="1" customWidth="1"/>
    <col min="11" max="11" width="8.57421875" style="1" customWidth="1"/>
    <col min="12" max="12" width="13.8515625" style="1" bestFit="1" customWidth="1"/>
    <col min="13" max="13" width="13.8515625" style="1" customWidth="1"/>
    <col min="14" max="14" width="70.7109375" style="1" customWidth="1"/>
    <col min="15" max="16384" width="9.140625" style="1" customWidth="1"/>
  </cols>
  <sheetData>
    <row r="1" spans="1:15" ht="28.5" customHeight="1">
      <c r="A1" s="69" t="s">
        <v>141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30" customHeight="1">
      <c r="A2" s="81" t="s">
        <v>142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39" customHeight="1">
      <c r="A3" s="74"/>
      <c r="B3" s="7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2"/>
      <c r="O3" s="82"/>
    </row>
    <row r="4" spans="1:15" ht="54.75" customHeight="1">
      <c r="A4" s="75" t="s">
        <v>18</v>
      </c>
      <c r="B4" s="76" t="s">
        <v>4</v>
      </c>
      <c r="C4" s="38" t="s">
        <v>9</v>
      </c>
      <c r="D4" s="38" t="s">
        <v>10</v>
      </c>
      <c r="E4" s="38" t="s">
        <v>11</v>
      </c>
      <c r="F4" s="38" t="s">
        <v>143</v>
      </c>
      <c r="G4" s="38" t="s">
        <v>12</v>
      </c>
      <c r="H4" s="38" t="s">
        <v>13</v>
      </c>
      <c r="I4" s="38" t="s">
        <v>14</v>
      </c>
      <c r="J4" s="38" t="s">
        <v>15</v>
      </c>
      <c r="K4" s="38" t="s">
        <v>145</v>
      </c>
      <c r="L4" s="38" t="s">
        <v>25</v>
      </c>
      <c r="M4" s="38" t="s">
        <v>16</v>
      </c>
      <c r="N4" s="77" t="s">
        <v>5</v>
      </c>
      <c r="O4" s="77" t="s">
        <v>18</v>
      </c>
    </row>
    <row r="5" spans="1:15" ht="54.75" customHeight="1">
      <c r="A5" s="75"/>
      <c r="B5" s="76"/>
      <c r="C5" s="34" t="s">
        <v>39</v>
      </c>
      <c r="D5" s="34" t="s">
        <v>40</v>
      </c>
      <c r="E5" s="34" t="s">
        <v>42</v>
      </c>
      <c r="F5" s="34" t="s">
        <v>144</v>
      </c>
      <c r="G5" s="34" t="s">
        <v>41</v>
      </c>
      <c r="H5" s="34" t="s">
        <v>43</v>
      </c>
      <c r="I5" s="34" t="s">
        <v>44</v>
      </c>
      <c r="J5" s="34" t="s">
        <v>46</v>
      </c>
      <c r="K5" s="34" t="s">
        <v>146</v>
      </c>
      <c r="L5" s="34" t="s">
        <v>45</v>
      </c>
      <c r="M5" s="34" t="s">
        <v>19</v>
      </c>
      <c r="N5" s="77"/>
      <c r="O5" s="77"/>
    </row>
    <row r="6" spans="1:17" ht="45" customHeight="1">
      <c r="A6" s="22" t="s">
        <v>79</v>
      </c>
      <c r="B6" s="3" t="s">
        <v>87</v>
      </c>
      <c r="C6" s="13">
        <v>2</v>
      </c>
      <c r="D6" s="13"/>
      <c r="E6" s="13"/>
      <c r="F6" s="13"/>
      <c r="G6" s="13">
        <v>6</v>
      </c>
      <c r="H6" s="13"/>
      <c r="I6" s="13"/>
      <c r="J6" s="13"/>
      <c r="K6" s="13"/>
      <c r="L6" s="13">
        <v>4</v>
      </c>
      <c r="M6" s="13">
        <f>SUM(C6:L6)</f>
        <v>12</v>
      </c>
      <c r="N6" s="15" t="s">
        <v>110</v>
      </c>
      <c r="O6" s="22" t="s">
        <v>79</v>
      </c>
      <c r="Q6" s="8"/>
    </row>
    <row r="7" spans="1:17" ht="45" customHeight="1">
      <c r="A7" s="22" t="s">
        <v>80</v>
      </c>
      <c r="B7" s="3" t="s">
        <v>88</v>
      </c>
      <c r="C7" s="13">
        <v>13</v>
      </c>
      <c r="D7" s="13"/>
      <c r="E7" s="13"/>
      <c r="F7" s="13"/>
      <c r="G7" s="13">
        <v>10.8</v>
      </c>
      <c r="H7" s="13">
        <v>1</v>
      </c>
      <c r="I7" s="13"/>
      <c r="J7" s="13"/>
      <c r="K7" s="13"/>
      <c r="L7" s="13">
        <v>23.2</v>
      </c>
      <c r="M7" s="13">
        <f aca="true" t="shared" si="0" ref="M7:M30">SUM(C7:L7)</f>
        <v>48</v>
      </c>
      <c r="N7" s="15" t="s">
        <v>111</v>
      </c>
      <c r="O7" s="22" t="s">
        <v>80</v>
      </c>
      <c r="Q7" s="8"/>
    </row>
    <row r="8" spans="1:17" ht="45" customHeight="1">
      <c r="A8" s="22" t="s">
        <v>81</v>
      </c>
      <c r="B8" s="3" t="s">
        <v>89</v>
      </c>
      <c r="C8" s="13">
        <v>523.0270270270275</v>
      </c>
      <c r="D8" s="13"/>
      <c r="E8" s="13">
        <v>8.08108108108108</v>
      </c>
      <c r="F8" s="13"/>
      <c r="G8" s="13">
        <v>103.89189189189189</v>
      </c>
      <c r="H8" s="13">
        <v>3</v>
      </c>
      <c r="I8" s="13"/>
      <c r="J8" s="13"/>
      <c r="K8" s="13"/>
      <c r="L8" s="13"/>
      <c r="M8" s="13">
        <f t="shared" si="0"/>
        <v>638.0000000000005</v>
      </c>
      <c r="N8" s="15" t="s">
        <v>112</v>
      </c>
      <c r="O8" s="22" t="s">
        <v>81</v>
      </c>
      <c r="Q8" s="8"/>
    </row>
    <row r="9" spans="1:17" ht="45" customHeight="1">
      <c r="A9" s="22" t="s">
        <v>64</v>
      </c>
      <c r="B9" s="3" t="s">
        <v>90</v>
      </c>
      <c r="C9" s="13">
        <v>4</v>
      </c>
      <c r="D9" s="13"/>
      <c r="E9" s="13"/>
      <c r="F9" s="13"/>
      <c r="G9" s="13">
        <v>11</v>
      </c>
      <c r="H9" s="13">
        <v>1</v>
      </c>
      <c r="I9" s="13"/>
      <c r="J9" s="13"/>
      <c r="K9" s="13"/>
      <c r="L9" s="13"/>
      <c r="M9" s="13">
        <f t="shared" si="0"/>
        <v>16</v>
      </c>
      <c r="N9" s="15" t="s">
        <v>113</v>
      </c>
      <c r="O9" s="22" t="s">
        <v>64</v>
      </c>
      <c r="Q9" s="8"/>
    </row>
    <row r="10" spans="1:17" ht="45" customHeight="1">
      <c r="A10" s="22" t="s">
        <v>82</v>
      </c>
      <c r="B10" s="3" t="s">
        <v>91</v>
      </c>
      <c r="C10" s="13">
        <v>216.5263157894736</v>
      </c>
      <c r="D10" s="13"/>
      <c r="E10" s="13"/>
      <c r="F10" s="13"/>
      <c r="G10" s="13">
        <v>58.473684210526315</v>
      </c>
      <c r="H10" s="13"/>
      <c r="I10" s="13"/>
      <c r="J10" s="13"/>
      <c r="K10" s="13"/>
      <c r="L10" s="13"/>
      <c r="M10" s="13">
        <f t="shared" si="0"/>
        <v>274.99999999999994</v>
      </c>
      <c r="N10" s="15" t="s">
        <v>114</v>
      </c>
      <c r="O10" s="22" t="s">
        <v>82</v>
      </c>
      <c r="Q10" s="8"/>
    </row>
    <row r="11" spans="1:17" ht="45" customHeight="1">
      <c r="A11" s="22" t="s">
        <v>83</v>
      </c>
      <c r="B11" s="3" t="s">
        <v>92</v>
      </c>
      <c r="C11" s="13">
        <v>2163.5775335775406</v>
      </c>
      <c r="D11" s="13">
        <v>45.019536019536005</v>
      </c>
      <c r="E11" s="13"/>
      <c r="F11" s="13"/>
      <c r="G11" s="13">
        <v>225.40293040293034</v>
      </c>
      <c r="H11" s="13"/>
      <c r="I11" s="13"/>
      <c r="J11" s="13"/>
      <c r="K11" s="13"/>
      <c r="L11" s="13"/>
      <c r="M11" s="13">
        <f t="shared" si="0"/>
        <v>2434.0000000000073</v>
      </c>
      <c r="N11" s="15" t="s">
        <v>115</v>
      </c>
      <c r="O11" s="22" t="s">
        <v>83</v>
      </c>
      <c r="Q11" s="8"/>
    </row>
    <row r="12" spans="1:17" ht="45" customHeight="1">
      <c r="A12" s="22" t="s">
        <v>65</v>
      </c>
      <c r="B12" s="3" t="s">
        <v>93</v>
      </c>
      <c r="C12" s="13">
        <v>1.33333333333333</v>
      </c>
      <c r="D12" s="13"/>
      <c r="E12" s="13"/>
      <c r="F12" s="13"/>
      <c r="G12" s="13">
        <v>3.66666666666666</v>
      </c>
      <c r="H12" s="13"/>
      <c r="I12" s="13"/>
      <c r="J12" s="13"/>
      <c r="K12" s="13"/>
      <c r="L12" s="13"/>
      <c r="M12" s="13">
        <f t="shared" si="0"/>
        <v>4.999999999999989</v>
      </c>
      <c r="N12" s="15" t="s">
        <v>116</v>
      </c>
      <c r="O12" s="22" t="s">
        <v>65</v>
      </c>
      <c r="Q12" s="8"/>
    </row>
    <row r="13" spans="1:17" ht="45" customHeight="1">
      <c r="A13" s="22" t="s">
        <v>84</v>
      </c>
      <c r="B13" s="5" t="s">
        <v>94</v>
      </c>
      <c r="C13" s="13">
        <v>181.49999999999991</v>
      </c>
      <c r="D13" s="13">
        <v>1</v>
      </c>
      <c r="E13" s="13"/>
      <c r="F13" s="13"/>
      <c r="G13" s="13">
        <v>30.499999999999957</v>
      </c>
      <c r="H13" s="13"/>
      <c r="I13" s="13"/>
      <c r="J13" s="13"/>
      <c r="K13" s="13"/>
      <c r="L13" s="13"/>
      <c r="M13" s="13">
        <f t="shared" si="0"/>
        <v>212.9999999999999</v>
      </c>
      <c r="N13" s="15" t="s">
        <v>117</v>
      </c>
      <c r="O13" s="22" t="s">
        <v>84</v>
      </c>
      <c r="Q13" s="8"/>
    </row>
    <row r="14" spans="1:17" ht="45" customHeight="1">
      <c r="A14" s="22" t="s">
        <v>66</v>
      </c>
      <c r="B14" s="3" t="s">
        <v>95</v>
      </c>
      <c r="C14" s="13">
        <v>4.199999999999999</v>
      </c>
      <c r="D14" s="13"/>
      <c r="E14" s="13"/>
      <c r="F14" s="13"/>
      <c r="G14" s="13">
        <v>2.8</v>
      </c>
      <c r="H14" s="13"/>
      <c r="I14" s="13"/>
      <c r="J14" s="13"/>
      <c r="K14" s="13"/>
      <c r="L14" s="13"/>
      <c r="M14" s="13">
        <f t="shared" si="0"/>
        <v>6.999999999999999</v>
      </c>
      <c r="N14" s="15" t="s">
        <v>118</v>
      </c>
      <c r="O14" s="22" t="s">
        <v>66</v>
      </c>
      <c r="Q14" s="8"/>
    </row>
    <row r="15" spans="1:17" ht="45" customHeight="1">
      <c r="A15" s="22" t="s">
        <v>67</v>
      </c>
      <c r="B15" s="3" t="s">
        <v>96</v>
      </c>
      <c r="C15" s="13">
        <v>211.59999999999962</v>
      </c>
      <c r="D15" s="13"/>
      <c r="E15" s="13"/>
      <c r="F15" s="13"/>
      <c r="G15" s="13">
        <v>28.4</v>
      </c>
      <c r="H15" s="13"/>
      <c r="I15" s="13"/>
      <c r="J15" s="13"/>
      <c r="K15" s="13"/>
      <c r="L15" s="13"/>
      <c r="M15" s="13">
        <f t="shared" si="0"/>
        <v>239.99999999999963</v>
      </c>
      <c r="N15" s="15" t="s">
        <v>119</v>
      </c>
      <c r="O15" s="22" t="s">
        <v>67</v>
      </c>
      <c r="Q15" s="8"/>
    </row>
    <row r="16" spans="1:17" ht="45" customHeight="1">
      <c r="A16" s="22" t="s">
        <v>195</v>
      </c>
      <c r="B16" s="5" t="s">
        <v>196</v>
      </c>
      <c r="C16" s="13">
        <v>7</v>
      </c>
      <c r="D16" s="13"/>
      <c r="E16" s="13">
        <v>2</v>
      </c>
      <c r="F16" s="13">
        <v>2</v>
      </c>
      <c r="G16" s="13">
        <v>25</v>
      </c>
      <c r="H16" s="13"/>
      <c r="I16" s="13"/>
      <c r="J16" s="13"/>
      <c r="K16" s="13"/>
      <c r="L16" s="13"/>
      <c r="M16" s="13">
        <v>36</v>
      </c>
      <c r="N16" s="15" t="s">
        <v>197</v>
      </c>
      <c r="O16" s="22" t="s">
        <v>195</v>
      </c>
      <c r="Q16" s="8"/>
    </row>
    <row r="17" spans="1:17" ht="45" customHeight="1">
      <c r="A17" s="22" t="s">
        <v>68</v>
      </c>
      <c r="B17" s="5" t="s">
        <v>97</v>
      </c>
      <c r="C17" s="13"/>
      <c r="D17" s="13"/>
      <c r="E17" s="13"/>
      <c r="F17" s="13"/>
      <c r="G17" s="13">
        <v>3</v>
      </c>
      <c r="H17" s="13"/>
      <c r="I17" s="13"/>
      <c r="J17" s="13"/>
      <c r="K17" s="13"/>
      <c r="L17" s="13"/>
      <c r="M17" s="13">
        <f t="shared" si="0"/>
        <v>3</v>
      </c>
      <c r="N17" s="15" t="s">
        <v>120</v>
      </c>
      <c r="O17" s="22" t="s">
        <v>68</v>
      </c>
      <c r="Q17" s="8"/>
    </row>
    <row r="18" spans="1:17" ht="45" customHeight="1">
      <c r="A18" s="22" t="s">
        <v>69</v>
      </c>
      <c r="B18" s="3" t="s">
        <v>98</v>
      </c>
      <c r="C18" s="13">
        <v>30.57142857142858</v>
      </c>
      <c r="D18" s="13"/>
      <c r="E18" s="13"/>
      <c r="F18" s="13"/>
      <c r="G18" s="13">
        <v>38.428571428571445</v>
      </c>
      <c r="H18" s="13"/>
      <c r="I18" s="13"/>
      <c r="J18" s="13"/>
      <c r="K18" s="13"/>
      <c r="L18" s="13"/>
      <c r="M18" s="13">
        <f t="shared" si="0"/>
        <v>69.00000000000003</v>
      </c>
      <c r="N18" s="15" t="s">
        <v>121</v>
      </c>
      <c r="O18" s="22" t="s">
        <v>69</v>
      </c>
      <c r="Q18" s="8"/>
    </row>
    <row r="19" spans="1:17" ht="45" customHeight="1">
      <c r="A19" s="22" t="s">
        <v>70</v>
      </c>
      <c r="B19" s="3" t="s">
        <v>99</v>
      </c>
      <c r="C19" s="13">
        <v>117.68589743589746</v>
      </c>
      <c r="D19" s="13">
        <v>3.76923076923076</v>
      </c>
      <c r="E19" s="13"/>
      <c r="F19" s="13"/>
      <c r="G19" s="13">
        <v>103.77564102564095</v>
      </c>
      <c r="H19" s="13">
        <v>3.76923076923076</v>
      </c>
      <c r="I19" s="13"/>
      <c r="J19" s="13"/>
      <c r="K19" s="13"/>
      <c r="L19" s="13"/>
      <c r="M19" s="13">
        <f t="shared" si="0"/>
        <v>228.99999999999994</v>
      </c>
      <c r="N19" s="15" t="s">
        <v>122</v>
      </c>
      <c r="O19" s="22" t="s">
        <v>70</v>
      </c>
      <c r="Q19" s="8"/>
    </row>
    <row r="20" spans="1:17" ht="45" customHeight="1">
      <c r="A20" s="22" t="s">
        <v>71</v>
      </c>
      <c r="B20" s="3" t="s">
        <v>100</v>
      </c>
      <c r="C20" s="13">
        <v>20.30769230769232</v>
      </c>
      <c r="D20" s="13"/>
      <c r="E20" s="13"/>
      <c r="F20" s="13"/>
      <c r="G20" s="13">
        <v>27.692307692307722</v>
      </c>
      <c r="H20" s="13">
        <v>1</v>
      </c>
      <c r="I20" s="13">
        <v>1</v>
      </c>
      <c r="J20" s="13"/>
      <c r="K20" s="13"/>
      <c r="L20" s="13"/>
      <c r="M20" s="13">
        <f t="shared" si="0"/>
        <v>50.00000000000004</v>
      </c>
      <c r="N20" s="15" t="s">
        <v>123</v>
      </c>
      <c r="O20" s="22" t="s">
        <v>71</v>
      </c>
      <c r="Q20" s="8"/>
    </row>
    <row r="21" spans="1:17" ht="45" customHeight="1">
      <c r="A21" s="22" t="s">
        <v>72</v>
      </c>
      <c r="B21" s="5" t="s">
        <v>101</v>
      </c>
      <c r="C21" s="13">
        <v>1577.5390070921944</v>
      </c>
      <c r="D21" s="13">
        <v>2</v>
      </c>
      <c r="E21" s="13"/>
      <c r="F21" s="13"/>
      <c r="G21" s="13">
        <v>172.4609929078016</v>
      </c>
      <c r="H21" s="13">
        <v>1</v>
      </c>
      <c r="I21" s="13"/>
      <c r="J21" s="13"/>
      <c r="K21" s="13"/>
      <c r="L21" s="13">
        <v>1</v>
      </c>
      <c r="M21" s="13">
        <f t="shared" si="0"/>
        <v>1753.999999999996</v>
      </c>
      <c r="N21" s="15" t="s">
        <v>124</v>
      </c>
      <c r="O21" s="22" t="s">
        <v>72</v>
      </c>
      <c r="Q21" s="8"/>
    </row>
    <row r="22" spans="1:17" ht="45" customHeight="1">
      <c r="A22" s="22" t="s">
        <v>198</v>
      </c>
      <c r="B22" s="5" t="s">
        <v>199</v>
      </c>
      <c r="C22" s="13">
        <v>2</v>
      </c>
      <c r="D22" s="13"/>
      <c r="E22" s="13"/>
      <c r="F22" s="13"/>
      <c r="G22" s="13">
        <v>11</v>
      </c>
      <c r="H22" s="13"/>
      <c r="I22" s="13">
        <v>3</v>
      </c>
      <c r="J22" s="13"/>
      <c r="K22" s="13"/>
      <c r="L22" s="13"/>
      <c r="M22" s="13">
        <v>16</v>
      </c>
      <c r="N22" s="15" t="s">
        <v>200</v>
      </c>
      <c r="O22" s="22" t="s">
        <v>198</v>
      </c>
      <c r="Q22" s="8"/>
    </row>
    <row r="23" spans="1:17" ht="45" customHeight="1">
      <c r="A23" s="22" t="s">
        <v>73</v>
      </c>
      <c r="B23" s="3" t="s">
        <v>102</v>
      </c>
      <c r="C23" s="13">
        <v>24.5</v>
      </c>
      <c r="D23" s="13"/>
      <c r="E23" s="13"/>
      <c r="F23" s="13"/>
      <c r="G23" s="13">
        <v>21.5</v>
      </c>
      <c r="H23" s="13"/>
      <c r="I23" s="13"/>
      <c r="J23" s="13"/>
      <c r="K23" s="13"/>
      <c r="L23" s="13"/>
      <c r="M23" s="13">
        <f t="shared" si="0"/>
        <v>46</v>
      </c>
      <c r="N23" s="15" t="s">
        <v>125</v>
      </c>
      <c r="O23" s="22" t="s">
        <v>73</v>
      </c>
      <c r="Q23" s="8"/>
    </row>
    <row r="24" spans="1:17" ht="45" customHeight="1">
      <c r="A24" s="22" t="s">
        <v>74</v>
      </c>
      <c r="B24" s="5" t="s">
        <v>103</v>
      </c>
      <c r="C24" s="13">
        <v>3</v>
      </c>
      <c r="D24" s="13"/>
      <c r="E24" s="13"/>
      <c r="F24" s="13"/>
      <c r="G24" s="13">
        <v>3</v>
      </c>
      <c r="H24" s="13"/>
      <c r="I24" s="13"/>
      <c r="J24" s="13"/>
      <c r="K24" s="13"/>
      <c r="L24" s="13"/>
      <c r="M24" s="13">
        <f t="shared" si="0"/>
        <v>6</v>
      </c>
      <c r="N24" s="15" t="s">
        <v>126</v>
      </c>
      <c r="O24" s="22" t="s">
        <v>74</v>
      </c>
      <c r="Q24" s="8"/>
    </row>
    <row r="25" spans="1:17" ht="45" customHeight="1">
      <c r="A25" s="22" t="s">
        <v>85</v>
      </c>
      <c r="B25" s="3" t="s">
        <v>104</v>
      </c>
      <c r="C25" s="13">
        <v>5.800000000000001</v>
      </c>
      <c r="D25" s="13"/>
      <c r="E25" s="13"/>
      <c r="F25" s="13"/>
      <c r="G25" s="13">
        <v>1</v>
      </c>
      <c r="H25" s="13">
        <v>3.2</v>
      </c>
      <c r="I25" s="13"/>
      <c r="J25" s="13"/>
      <c r="K25" s="13"/>
      <c r="L25" s="13"/>
      <c r="M25" s="13">
        <f t="shared" si="0"/>
        <v>10</v>
      </c>
      <c r="N25" s="15" t="s">
        <v>127</v>
      </c>
      <c r="O25" s="22" t="s">
        <v>85</v>
      </c>
      <c r="Q25" s="8"/>
    </row>
    <row r="26" spans="1:17" ht="45" customHeight="1">
      <c r="A26" s="22" t="s">
        <v>75</v>
      </c>
      <c r="B26" s="3" t="s">
        <v>105</v>
      </c>
      <c r="C26" s="13">
        <v>539.9310344827588</v>
      </c>
      <c r="D26" s="13"/>
      <c r="E26" s="13"/>
      <c r="F26" s="13"/>
      <c r="G26" s="13">
        <v>66.0689655172414</v>
      </c>
      <c r="H26" s="13"/>
      <c r="I26" s="13"/>
      <c r="J26" s="13"/>
      <c r="K26" s="13"/>
      <c r="L26" s="13"/>
      <c r="M26" s="13">
        <f t="shared" si="0"/>
        <v>606.0000000000002</v>
      </c>
      <c r="N26" s="15" t="s">
        <v>128</v>
      </c>
      <c r="O26" s="22" t="s">
        <v>75</v>
      </c>
      <c r="Q26" s="8"/>
    </row>
    <row r="27" spans="1:17" ht="45" customHeight="1">
      <c r="A27" s="22" t="s">
        <v>76</v>
      </c>
      <c r="B27" s="3" t="s">
        <v>106</v>
      </c>
      <c r="C27" s="13">
        <v>15</v>
      </c>
      <c r="D27" s="13"/>
      <c r="E27" s="13"/>
      <c r="F27" s="13"/>
      <c r="G27" s="13">
        <v>2</v>
      </c>
      <c r="H27" s="13"/>
      <c r="I27" s="13"/>
      <c r="J27" s="13"/>
      <c r="K27" s="13"/>
      <c r="L27" s="13"/>
      <c r="M27" s="13">
        <f t="shared" si="0"/>
        <v>17</v>
      </c>
      <c r="N27" s="15" t="s">
        <v>129</v>
      </c>
      <c r="O27" s="22" t="s">
        <v>76</v>
      </c>
      <c r="Q27" s="8"/>
    </row>
    <row r="28" spans="1:17" ht="45" customHeight="1">
      <c r="A28" s="22" t="s">
        <v>77</v>
      </c>
      <c r="B28" s="3" t="s">
        <v>107</v>
      </c>
      <c r="C28" s="13">
        <v>335.48872180451235</v>
      </c>
      <c r="D28" s="13"/>
      <c r="E28" s="13"/>
      <c r="F28" s="13">
        <v>1</v>
      </c>
      <c r="G28" s="13">
        <v>125.72255639097773</v>
      </c>
      <c r="H28" s="13"/>
      <c r="I28" s="13"/>
      <c r="J28" s="13"/>
      <c r="K28" s="13"/>
      <c r="L28" s="13">
        <v>37.688721804511346</v>
      </c>
      <c r="M28" s="13">
        <f t="shared" si="0"/>
        <v>499.90000000000146</v>
      </c>
      <c r="N28" s="15" t="s">
        <v>130</v>
      </c>
      <c r="O28" s="22" t="s">
        <v>77</v>
      </c>
      <c r="P28" s="9"/>
      <c r="Q28" s="39"/>
    </row>
    <row r="29" spans="1:17" ht="45" customHeight="1">
      <c r="A29" s="22" t="s">
        <v>78</v>
      </c>
      <c r="B29" s="3" t="s">
        <v>108</v>
      </c>
      <c r="C29" s="13">
        <v>13</v>
      </c>
      <c r="D29" s="13"/>
      <c r="E29" s="13"/>
      <c r="F29" s="13"/>
      <c r="G29" s="13">
        <v>12</v>
      </c>
      <c r="H29" s="13">
        <v>5.75</v>
      </c>
      <c r="I29" s="13">
        <v>8</v>
      </c>
      <c r="J29" s="13">
        <v>1.25</v>
      </c>
      <c r="K29" s="13"/>
      <c r="L29" s="13"/>
      <c r="M29" s="13">
        <f t="shared" si="0"/>
        <v>40</v>
      </c>
      <c r="N29" s="15" t="s">
        <v>131</v>
      </c>
      <c r="O29" s="22" t="s">
        <v>78</v>
      </c>
      <c r="Q29" s="8"/>
    </row>
    <row r="30" spans="1:17" ht="45" customHeight="1">
      <c r="A30" s="22" t="s">
        <v>86</v>
      </c>
      <c r="B30" s="3" t="s">
        <v>109</v>
      </c>
      <c r="C30" s="13">
        <v>5</v>
      </c>
      <c r="D30" s="13"/>
      <c r="E30" s="13"/>
      <c r="F30" s="13"/>
      <c r="G30" s="13">
        <v>4</v>
      </c>
      <c r="H30" s="13"/>
      <c r="I30" s="13"/>
      <c r="J30" s="13"/>
      <c r="K30" s="13"/>
      <c r="L30" s="13"/>
      <c r="M30" s="13">
        <f t="shared" si="0"/>
        <v>9</v>
      </c>
      <c r="N30" s="15" t="s">
        <v>132</v>
      </c>
      <c r="O30" s="22" t="s">
        <v>86</v>
      </c>
      <c r="Q30" s="8"/>
    </row>
    <row r="31" spans="1:17" ht="52.5" customHeight="1">
      <c r="A31" s="22" t="s">
        <v>201</v>
      </c>
      <c r="B31" s="5" t="s">
        <v>202</v>
      </c>
      <c r="C31" s="13">
        <v>9.8</v>
      </c>
      <c r="D31" s="13"/>
      <c r="E31" s="13"/>
      <c r="F31" s="13"/>
      <c r="G31" s="13">
        <v>15.200000000000001</v>
      </c>
      <c r="H31" s="13"/>
      <c r="I31" s="13"/>
      <c r="J31" s="13"/>
      <c r="K31" s="13"/>
      <c r="L31" s="13">
        <v>3</v>
      </c>
      <c r="M31" s="13">
        <v>28</v>
      </c>
      <c r="N31" s="15" t="s">
        <v>203</v>
      </c>
      <c r="O31" s="22" t="s">
        <v>201</v>
      </c>
      <c r="Q31" s="8"/>
    </row>
    <row r="32" spans="1:15" ht="45" customHeight="1">
      <c r="A32" s="73" t="s">
        <v>20</v>
      </c>
      <c r="B32" s="73"/>
      <c r="C32" s="23">
        <f aca="true" t="shared" si="1" ref="C32:M32">SUM(C6:C31)</f>
        <v>6027.387991421859</v>
      </c>
      <c r="D32" s="23">
        <f t="shared" si="1"/>
        <v>51.788766788766765</v>
      </c>
      <c r="E32" s="23">
        <f t="shared" si="1"/>
        <v>10.08108108108108</v>
      </c>
      <c r="F32" s="23">
        <f t="shared" si="1"/>
        <v>3</v>
      </c>
      <c r="G32" s="23">
        <f t="shared" si="1"/>
        <v>1112.7842081345561</v>
      </c>
      <c r="H32" s="23">
        <f t="shared" si="1"/>
        <v>19.71923076923076</v>
      </c>
      <c r="I32" s="23">
        <f t="shared" si="1"/>
        <v>12</v>
      </c>
      <c r="J32" s="23">
        <f t="shared" si="1"/>
        <v>1.25</v>
      </c>
      <c r="K32" s="23">
        <f t="shared" si="1"/>
        <v>0</v>
      </c>
      <c r="L32" s="23">
        <f t="shared" si="1"/>
        <v>68.88872180451135</v>
      </c>
      <c r="M32" s="23">
        <f t="shared" si="1"/>
        <v>7306.900000000005</v>
      </c>
      <c r="N32" s="73" t="s">
        <v>19</v>
      </c>
      <c r="O32" s="73"/>
    </row>
  </sheetData>
  <sheetProtection/>
  <mergeCells count="10">
    <mergeCell ref="A32:B32"/>
    <mergeCell ref="N32:O32"/>
    <mergeCell ref="A1:O1"/>
    <mergeCell ref="O4:O5"/>
    <mergeCell ref="A4:A5"/>
    <mergeCell ref="B4:B5"/>
    <mergeCell ref="N4:N5"/>
    <mergeCell ref="A2:O2"/>
    <mergeCell ref="N3:O3"/>
    <mergeCell ref="A3:B3"/>
  </mergeCells>
  <printOptions horizontalCentered="1" verticalCentered="1"/>
  <pageMargins left="0" right="0" top="0" bottom="0" header="0.511811023622047" footer="0.511811023622047"/>
  <pageSetup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Q31"/>
  <sheetViews>
    <sheetView showGridLines="0" rightToLeft="1" zoomScale="62" zoomScaleNormal="62" zoomScaleSheetLayoutView="100" zoomScalePageLayoutView="0" workbookViewId="0" topLeftCell="A1">
      <selection activeCell="A3" sqref="A3:O31"/>
    </sheetView>
  </sheetViews>
  <sheetFormatPr defaultColWidth="9.140625" defaultRowHeight="54.75" customHeight="1"/>
  <cols>
    <col min="1" max="1" width="9.140625" style="1" customWidth="1"/>
    <col min="2" max="2" width="70.57421875" style="1" customWidth="1"/>
    <col min="3" max="13" width="15.57421875" style="1" customWidth="1"/>
    <col min="14" max="14" width="70.7109375" style="1" customWidth="1"/>
    <col min="15" max="16384" width="9.140625" style="1" customWidth="1"/>
  </cols>
  <sheetData>
    <row r="1" spans="1:14" ht="31.5" customHeight="1">
      <c r="A1" s="69" t="s">
        <v>147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ht="27.75" customHeight="1">
      <c r="A2" s="71" t="s">
        <v>148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6"/>
    </row>
    <row r="3" spans="1:15" ht="54.75" customHeight="1">
      <c r="A3" s="75" t="s">
        <v>18</v>
      </c>
      <c r="B3" s="76" t="s">
        <v>4</v>
      </c>
      <c r="C3" s="38" t="s">
        <v>9</v>
      </c>
      <c r="D3" s="38" t="s">
        <v>10</v>
      </c>
      <c r="E3" s="38" t="s">
        <v>11</v>
      </c>
      <c r="F3" s="38" t="s">
        <v>143</v>
      </c>
      <c r="G3" s="38" t="s">
        <v>12</v>
      </c>
      <c r="H3" s="38" t="s">
        <v>13</v>
      </c>
      <c r="I3" s="38" t="s">
        <v>14</v>
      </c>
      <c r="J3" s="38" t="s">
        <v>15</v>
      </c>
      <c r="K3" s="38" t="s">
        <v>145</v>
      </c>
      <c r="L3" s="38" t="s">
        <v>25</v>
      </c>
      <c r="M3" s="32" t="s">
        <v>63</v>
      </c>
      <c r="N3" s="77" t="s">
        <v>5</v>
      </c>
      <c r="O3" s="77" t="s">
        <v>18</v>
      </c>
    </row>
    <row r="4" spans="1:15" ht="73.5" customHeight="1">
      <c r="A4" s="75"/>
      <c r="B4" s="76"/>
      <c r="C4" s="34" t="s">
        <v>39</v>
      </c>
      <c r="D4" s="34" t="s">
        <v>40</v>
      </c>
      <c r="E4" s="34" t="s">
        <v>42</v>
      </c>
      <c r="F4" s="34" t="s">
        <v>144</v>
      </c>
      <c r="G4" s="34" t="s">
        <v>41</v>
      </c>
      <c r="H4" s="34" t="s">
        <v>43</v>
      </c>
      <c r="I4" s="34" t="s">
        <v>44</v>
      </c>
      <c r="J4" s="34" t="s">
        <v>46</v>
      </c>
      <c r="K4" s="34" t="s">
        <v>146</v>
      </c>
      <c r="L4" s="34" t="s">
        <v>45</v>
      </c>
      <c r="M4" s="34" t="s">
        <v>19</v>
      </c>
      <c r="N4" s="77"/>
      <c r="O4" s="77"/>
    </row>
    <row r="5" spans="1:17" ht="45" customHeight="1">
      <c r="A5" s="22" t="s">
        <v>79</v>
      </c>
      <c r="B5" s="3" t="s">
        <v>87</v>
      </c>
      <c r="C5" s="13">
        <v>7851</v>
      </c>
      <c r="D5" s="13"/>
      <c r="E5" s="13"/>
      <c r="F5" s="13"/>
      <c r="G5" s="13">
        <v>16493</v>
      </c>
      <c r="H5" s="13"/>
      <c r="I5" s="13"/>
      <c r="J5" s="13"/>
      <c r="K5" s="13"/>
      <c r="L5" s="13">
        <v>308</v>
      </c>
      <c r="M5" s="13">
        <f>SUM(C5:L5)</f>
        <v>24652</v>
      </c>
      <c r="N5" s="15" t="s">
        <v>110</v>
      </c>
      <c r="O5" s="22" t="s">
        <v>79</v>
      </c>
      <c r="Q5" s="8"/>
    </row>
    <row r="6" spans="1:17" ht="45" customHeight="1">
      <c r="A6" s="22" t="s">
        <v>80</v>
      </c>
      <c r="B6" s="3" t="s">
        <v>88</v>
      </c>
      <c r="C6" s="13">
        <v>204</v>
      </c>
      <c r="D6" s="13"/>
      <c r="E6" s="13"/>
      <c r="F6" s="13"/>
      <c r="G6" s="13">
        <v>2114.8</v>
      </c>
      <c r="H6" s="13">
        <v>6317</v>
      </c>
      <c r="I6" s="13"/>
      <c r="J6" s="13"/>
      <c r="K6" s="13"/>
      <c r="L6" s="13">
        <v>3927.8</v>
      </c>
      <c r="M6" s="13">
        <f aca="true" t="shared" si="0" ref="M6:M29">SUM(C6:L6)</f>
        <v>12563.599999999999</v>
      </c>
      <c r="N6" s="15" t="s">
        <v>111</v>
      </c>
      <c r="O6" s="22" t="s">
        <v>80</v>
      </c>
      <c r="Q6" s="8"/>
    </row>
    <row r="7" spans="1:17" ht="45" customHeight="1">
      <c r="A7" s="22" t="s">
        <v>81</v>
      </c>
      <c r="B7" s="3" t="s">
        <v>89</v>
      </c>
      <c r="C7" s="13">
        <v>4964.810810810809</v>
      </c>
      <c r="D7" s="13"/>
      <c r="E7" s="13">
        <v>40.4054054054054</v>
      </c>
      <c r="F7" s="13"/>
      <c r="G7" s="13">
        <v>10863.702702702703</v>
      </c>
      <c r="H7" s="13">
        <v>5202</v>
      </c>
      <c r="I7" s="13"/>
      <c r="J7" s="13"/>
      <c r="K7" s="13"/>
      <c r="L7" s="13"/>
      <c r="M7" s="13">
        <f t="shared" si="0"/>
        <v>21070.918918918916</v>
      </c>
      <c r="N7" s="15" t="s">
        <v>112</v>
      </c>
      <c r="O7" s="22" t="s">
        <v>81</v>
      </c>
      <c r="Q7" s="8"/>
    </row>
    <row r="8" spans="1:17" ht="45" customHeight="1">
      <c r="A8" s="22" t="s">
        <v>64</v>
      </c>
      <c r="B8" s="3" t="s">
        <v>90</v>
      </c>
      <c r="C8" s="13">
        <v>132</v>
      </c>
      <c r="D8" s="13"/>
      <c r="E8" s="13"/>
      <c r="F8" s="13"/>
      <c r="G8" s="13">
        <v>3558</v>
      </c>
      <c r="H8" s="13">
        <v>1922</v>
      </c>
      <c r="I8" s="13"/>
      <c r="J8" s="13"/>
      <c r="K8" s="13"/>
      <c r="L8" s="13"/>
      <c r="M8" s="13">
        <f t="shared" si="0"/>
        <v>5612</v>
      </c>
      <c r="N8" s="15" t="s">
        <v>113</v>
      </c>
      <c r="O8" s="22" t="s">
        <v>64</v>
      </c>
      <c r="Q8" s="8"/>
    </row>
    <row r="9" spans="1:17" ht="45" customHeight="1">
      <c r="A9" s="22" t="s">
        <v>82</v>
      </c>
      <c r="B9" s="3" t="s">
        <v>91</v>
      </c>
      <c r="C9" s="13">
        <v>1354.5263157894735</v>
      </c>
      <c r="D9" s="13"/>
      <c r="E9" s="13"/>
      <c r="F9" s="13"/>
      <c r="G9" s="13">
        <v>1069.0526315789473</v>
      </c>
      <c r="H9" s="13"/>
      <c r="I9" s="13"/>
      <c r="J9" s="13"/>
      <c r="K9" s="13"/>
      <c r="L9" s="13"/>
      <c r="M9" s="13">
        <f t="shared" si="0"/>
        <v>2423.578947368421</v>
      </c>
      <c r="N9" s="15" t="s">
        <v>114</v>
      </c>
      <c r="O9" s="22" t="s">
        <v>82</v>
      </c>
      <c r="Q9" s="8"/>
    </row>
    <row r="10" spans="1:17" ht="45" customHeight="1">
      <c r="A10" s="22" t="s">
        <v>83</v>
      </c>
      <c r="B10" s="3" t="s">
        <v>92</v>
      </c>
      <c r="C10" s="13">
        <v>14933.648351648368</v>
      </c>
      <c r="D10" s="13">
        <v>739.344322344321</v>
      </c>
      <c r="E10" s="13"/>
      <c r="F10" s="13"/>
      <c r="G10" s="13">
        <v>6329.671550671547</v>
      </c>
      <c r="H10" s="13"/>
      <c r="I10" s="13"/>
      <c r="J10" s="13"/>
      <c r="K10" s="13"/>
      <c r="L10" s="13"/>
      <c r="M10" s="13">
        <f t="shared" si="0"/>
        <v>22002.664224664237</v>
      </c>
      <c r="N10" s="15" t="s">
        <v>115</v>
      </c>
      <c r="O10" s="22" t="s">
        <v>83</v>
      </c>
      <c r="Q10" s="8"/>
    </row>
    <row r="11" spans="1:17" ht="45" customHeight="1">
      <c r="A11" s="22" t="s">
        <v>65</v>
      </c>
      <c r="B11" s="3" t="s">
        <v>93</v>
      </c>
      <c r="C11" s="13">
        <v>57.33333333333319</v>
      </c>
      <c r="D11" s="13"/>
      <c r="E11" s="13"/>
      <c r="F11" s="13"/>
      <c r="G11" s="13">
        <v>301.333333333333</v>
      </c>
      <c r="H11" s="13"/>
      <c r="I11" s="13"/>
      <c r="J11" s="13"/>
      <c r="K11" s="13"/>
      <c r="L11" s="13"/>
      <c r="M11" s="13">
        <f t="shared" si="0"/>
        <v>358.6666666666662</v>
      </c>
      <c r="N11" s="15" t="s">
        <v>116</v>
      </c>
      <c r="O11" s="22" t="s">
        <v>65</v>
      </c>
      <c r="Q11" s="8"/>
    </row>
    <row r="12" spans="1:17" ht="45" customHeight="1">
      <c r="A12" s="22" t="s">
        <v>84</v>
      </c>
      <c r="B12" s="5" t="s">
        <v>94</v>
      </c>
      <c r="C12" s="13">
        <v>1428.9999999999989</v>
      </c>
      <c r="D12" s="13">
        <v>206</v>
      </c>
      <c r="E12" s="13"/>
      <c r="F12" s="13"/>
      <c r="G12" s="13">
        <v>2432.3333333333317</v>
      </c>
      <c r="H12" s="13"/>
      <c r="I12" s="13"/>
      <c r="J12" s="13"/>
      <c r="K12" s="13"/>
      <c r="L12" s="13"/>
      <c r="M12" s="13">
        <f t="shared" si="0"/>
        <v>4067.3333333333303</v>
      </c>
      <c r="N12" s="15" t="s">
        <v>117</v>
      </c>
      <c r="O12" s="22" t="s">
        <v>84</v>
      </c>
      <c r="Q12" s="8"/>
    </row>
    <row r="13" spans="1:17" ht="45" customHeight="1">
      <c r="A13" s="22" t="s">
        <v>66</v>
      </c>
      <c r="B13" s="3" t="s">
        <v>95</v>
      </c>
      <c r="C13" s="13">
        <v>191.8</v>
      </c>
      <c r="D13" s="13"/>
      <c r="E13" s="13"/>
      <c r="F13" s="13"/>
      <c r="G13" s="13">
        <v>537.6</v>
      </c>
      <c r="H13" s="13"/>
      <c r="I13" s="13"/>
      <c r="J13" s="13"/>
      <c r="K13" s="13"/>
      <c r="L13" s="13"/>
      <c r="M13" s="13">
        <f t="shared" si="0"/>
        <v>729.4000000000001</v>
      </c>
      <c r="N13" s="15" t="s">
        <v>118</v>
      </c>
      <c r="O13" s="22" t="s">
        <v>66</v>
      </c>
      <c r="Q13" s="8"/>
    </row>
    <row r="14" spans="1:17" ht="45" customHeight="1">
      <c r="A14" s="22" t="s">
        <v>67</v>
      </c>
      <c r="B14" s="3" t="s">
        <v>96</v>
      </c>
      <c r="C14" s="13">
        <v>1525.266666666665</v>
      </c>
      <c r="D14" s="13"/>
      <c r="E14" s="13"/>
      <c r="F14" s="13"/>
      <c r="G14" s="13">
        <v>979.8</v>
      </c>
      <c r="H14" s="13"/>
      <c r="I14" s="13"/>
      <c r="J14" s="13"/>
      <c r="K14" s="13"/>
      <c r="L14" s="13"/>
      <c r="M14" s="13">
        <f t="shared" si="0"/>
        <v>2505.066666666665</v>
      </c>
      <c r="N14" s="15" t="s">
        <v>119</v>
      </c>
      <c r="O14" s="22" t="s">
        <v>67</v>
      </c>
      <c r="Q14" s="8"/>
    </row>
    <row r="15" spans="1:17" ht="45" customHeight="1">
      <c r="A15" s="22" t="s">
        <v>195</v>
      </c>
      <c r="B15" s="5" t="s">
        <v>196</v>
      </c>
      <c r="C15" s="13">
        <v>2536.266666666666</v>
      </c>
      <c r="D15" s="13"/>
      <c r="E15" s="13">
        <v>32.19999999999993</v>
      </c>
      <c r="F15" s="13">
        <v>85.86666666666648</v>
      </c>
      <c r="G15" s="13">
        <v>9231.799999999996</v>
      </c>
      <c r="H15" s="13"/>
      <c r="I15" s="13"/>
      <c r="J15" s="13"/>
      <c r="K15" s="13"/>
      <c r="L15" s="13"/>
      <c r="M15" s="13">
        <v>11886.133333333328</v>
      </c>
      <c r="N15" s="15" t="s">
        <v>197</v>
      </c>
      <c r="O15" s="22" t="s">
        <v>195</v>
      </c>
      <c r="Q15" s="8"/>
    </row>
    <row r="16" spans="1:17" ht="45" customHeight="1">
      <c r="A16" s="22" t="s">
        <v>68</v>
      </c>
      <c r="B16" s="5" t="s">
        <v>97</v>
      </c>
      <c r="C16" s="13"/>
      <c r="D16" s="13"/>
      <c r="E16" s="13"/>
      <c r="F16" s="13"/>
      <c r="G16" s="13">
        <v>554</v>
      </c>
      <c r="H16" s="13"/>
      <c r="I16" s="13"/>
      <c r="J16" s="13"/>
      <c r="K16" s="13"/>
      <c r="L16" s="13"/>
      <c r="M16" s="13">
        <f t="shared" si="0"/>
        <v>554</v>
      </c>
      <c r="N16" s="15" t="s">
        <v>120</v>
      </c>
      <c r="O16" s="22" t="s">
        <v>68</v>
      </c>
      <c r="Q16" s="8"/>
    </row>
    <row r="17" spans="1:17" ht="45" customHeight="1">
      <c r="A17" s="22" t="s">
        <v>69</v>
      </c>
      <c r="B17" s="3" t="s">
        <v>98</v>
      </c>
      <c r="C17" s="13">
        <v>1631.285714285715</v>
      </c>
      <c r="D17" s="13"/>
      <c r="E17" s="13"/>
      <c r="F17" s="13"/>
      <c r="G17" s="13">
        <v>3567.2857142857156</v>
      </c>
      <c r="H17" s="13"/>
      <c r="I17" s="13"/>
      <c r="J17" s="13"/>
      <c r="K17" s="13"/>
      <c r="L17" s="13"/>
      <c r="M17" s="13">
        <f t="shared" si="0"/>
        <v>5198.57142857143</v>
      </c>
      <c r="N17" s="15" t="s">
        <v>121</v>
      </c>
      <c r="O17" s="22" t="s">
        <v>69</v>
      </c>
      <c r="Q17" s="8"/>
    </row>
    <row r="18" spans="1:17" ht="45" customHeight="1">
      <c r="A18" s="22" t="s">
        <v>70</v>
      </c>
      <c r="B18" s="3" t="s">
        <v>99</v>
      </c>
      <c r="C18" s="13">
        <v>7397.070512820493</v>
      </c>
      <c r="D18" s="13">
        <v>544.6538461538448</v>
      </c>
      <c r="E18" s="13"/>
      <c r="F18" s="13"/>
      <c r="G18" s="13">
        <v>18159.230769230726</v>
      </c>
      <c r="H18" s="13">
        <v>1224.999999999997</v>
      </c>
      <c r="I18" s="13"/>
      <c r="J18" s="13"/>
      <c r="K18" s="13"/>
      <c r="L18" s="13"/>
      <c r="M18" s="13">
        <f t="shared" si="0"/>
        <v>27325.95512820506</v>
      </c>
      <c r="N18" s="15" t="s">
        <v>122</v>
      </c>
      <c r="O18" s="22" t="s">
        <v>70</v>
      </c>
      <c r="Q18" s="8"/>
    </row>
    <row r="19" spans="1:17" ht="45" customHeight="1">
      <c r="A19" s="22" t="s">
        <v>71</v>
      </c>
      <c r="B19" s="3" t="s">
        <v>100</v>
      </c>
      <c r="C19" s="13">
        <v>4073.615384615385</v>
      </c>
      <c r="D19" s="13"/>
      <c r="E19" s="13"/>
      <c r="F19" s="13"/>
      <c r="G19" s="13">
        <v>5821.000000000003</v>
      </c>
      <c r="H19" s="13">
        <v>2186</v>
      </c>
      <c r="I19" s="13">
        <v>2774</v>
      </c>
      <c r="J19" s="13"/>
      <c r="K19" s="13"/>
      <c r="L19" s="13"/>
      <c r="M19" s="13">
        <f t="shared" si="0"/>
        <v>14854.615384615388</v>
      </c>
      <c r="N19" s="15" t="s">
        <v>123</v>
      </c>
      <c r="O19" s="22" t="s">
        <v>71</v>
      </c>
      <c r="Q19" s="8"/>
    </row>
    <row r="20" spans="1:17" ht="45" customHeight="1">
      <c r="A20" s="22" t="s">
        <v>72</v>
      </c>
      <c r="B20" s="5" t="s">
        <v>101</v>
      </c>
      <c r="C20" s="13">
        <v>12613.634751773054</v>
      </c>
      <c r="D20" s="13">
        <v>1271</v>
      </c>
      <c r="E20" s="13"/>
      <c r="F20" s="13"/>
      <c r="G20" s="13">
        <v>13691.953900709246</v>
      </c>
      <c r="H20" s="13">
        <v>15190</v>
      </c>
      <c r="I20" s="13"/>
      <c r="J20" s="13"/>
      <c r="K20" s="13"/>
      <c r="L20" s="13">
        <v>272</v>
      </c>
      <c r="M20" s="13">
        <f t="shared" si="0"/>
        <v>43038.5886524823</v>
      </c>
      <c r="N20" s="15" t="s">
        <v>124</v>
      </c>
      <c r="O20" s="22" t="s">
        <v>72</v>
      </c>
      <c r="Q20" s="8"/>
    </row>
    <row r="21" spans="1:17" ht="45" customHeight="1">
      <c r="A21" s="22" t="s">
        <v>198</v>
      </c>
      <c r="B21" s="5" t="s">
        <v>199</v>
      </c>
      <c r="C21" s="13">
        <v>88</v>
      </c>
      <c r="D21" s="13"/>
      <c r="E21" s="13"/>
      <c r="F21" s="13"/>
      <c r="G21" s="13">
        <v>1964</v>
      </c>
      <c r="H21" s="13"/>
      <c r="I21" s="13">
        <v>1059</v>
      </c>
      <c r="J21" s="13"/>
      <c r="K21" s="13"/>
      <c r="L21" s="13"/>
      <c r="M21" s="13">
        <v>3111</v>
      </c>
      <c r="N21" s="15" t="s">
        <v>200</v>
      </c>
      <c r="O21" s="22" t="s">
        <v>198</v>
      </c>
      <c r="Q21" s="8"/>
    </row>
    <row r="22" spans="1:17" ht="45" customHeight="1">
      <c r="A22" s="22" t="s">
        <v>73</v>
      </c>
      <c r="B22" s="3" t="s">
        <v>102</v>
      </c>
      <c r="C22" s="13">
        <v>319</v>
      </c>
      <c r="D22" s="13"/>
      <c r="E22" s="13"/>
      <c r="F22" s="13"/>
      <c r="G22" s="13">
        <v>1467</v>
      </c>
      <c r="H22" s="13"/>
      <c r="I22" s="13"/>
      <c r="J22" s="13"/>
      <c r="K22" s="13"/>
      <c r="L22" s="13"/>
      <c r="M22" s="13">
        <f t="shared" si="0"/>
        <v>1786</v>
      </c>
      <c r="N22" s="15" t="s">
        <v>125</v>
      </c>
      <c r="O22" s="22" t="s">
        <v>73</v>
      </c>
      <c r="Q22" s="8"/>
    </row>
    <row r="23" spans="1:17" ht="45" customHeight="1">
      <c r="A23" s="22" t="s">
        <v>74</v>
      </c>
      <c r="B23" s="5" t="s">
        <v>103</v>
      </c>
      <c r="C23" s="13">
        <v>64</v>
      </c>
      <c r="D23" s="13"/>
      <c r="E23" s="13"/>
      <c r="F23" s="13"/>
      <c r="G23" s="13">
        <v>683</v>
      </c>
      <c r="H23" s="13"/>
      <c r="I23" s="13"/>
      <c r="J23" s="13"/>
      <c r="K23" s="13"/>
      <c r="L23" s="13"/>
      <c r="M23" s="13">
        <f t="shared" si="0"/>
        <v>747</v>
      </c>
      <c r="N23" s="15" t="s">
        <v>126</v>
      </c>
      <c r="O23" s="22" t="s">
        <v>74</v>
      </c>
      <c r="Q23" s="8"/>
    </row>
    <row r="24" spans="1:17" ht="45" customHeight="1">
      <c r="A24" s="22" t="s">
        <v>85</v>
      </c>
      <c r="B24" s="3" t="s">
        <v>104</v>
      </c>
      <c r="C24" s="13">
        <v>1173</v>
      </c>
      <c r="D24" s="13"/>
      <c r="E24" s="13"/>
      <c r="F24" s="13"/>
      <c r="G24" s="13">
        <v>942</v>
      </c>
      <c r="H24" s="13">
        <v>2760</v>
      </c>
      <c r="I24" s="13"/>
      <c r="J24" s="13"/>
      <c r="K24" s="13"/>
      <c r="L24" s="13"/>
      <c r="M24" s="13">
        <f t="shared" si="0"/>
        <v>4875</v>
      </c>
      <c r="N24" s="15" t="s">
        <v>127</v>
      </c>
      <c r="O24" s="22" t="s">
        <v>85</v>
      </c>
      <c r="Q24" s="8"/>
    </row>
    <row r="25" spans="1:17" ht="45" customHeight="1">
      <c r="A25" s="22" t="s">
        <v>75</v>
      </c>
      <c r="B25" s="3" t="s">
        <v>105</v>
      </c>
      <c r="C25" s="13">
        <v>4542.770114942532</v>
      </c>
      <c r="D25" s="13"/>
      <c r="E25" s="13"/>
      <c r="F25" s="13"/>
      <c r="G25" s="13">
        <v>3277.3448275862065</v>
      </c>
      <c r="H25" s="13"/>
      <c r="I25" s="13"/>
      <c r="J25" s="13"/>
      <c r="K25" s="13"/>
      <c r="L25" s="13"/>
      <c r="M25" s="13">
        <f t="shared" si="0"/>
        <v>7820.1149425287385</v>
      </c>
      <c r="N25" s="15" t="s">
        <v>128</v>
      </c>
      <c r="O25" s="22" t="s">
        <v>75</v>
      </c>
      <c r="Q25" s="8"/>
    </row>
    <row r="26" spans="1:17" ht="45" customHeight="1">
      <c r="A26" s="22" t="s">
        <v>76</v>
      </c>
      <c r="B26" s="3" t="s">
        <v>106</v>
      </c>
      <c r="C26" s="13">
        <v>292.8</v>
      </c>
      <c r="D26" s="13"/>
      <c r="E26" s="13"/>
      <c r="F26" s="13"/>
      <c r="G26" s="13">
        <v>216</v>
      </c>
      <c r="H26" s="13"/>
      <c r="I26" s="13"/>
      <c r="J26" s="13"/>
      <c r="K26" s="13"/>
      <c r="L26" s="13"/>
      <c r="M26" s="13">
        <f t="shared" si="0"/>
        <v>508.8</v>
      </c>
      <c r="N26" s="15" t="s">
        <v>129</v>
      </c>
      <c r="O26" s="22" t="s">
        <v>76</v>
      </c>
      <c r="Q26" s="8"/>
    </row>
    <row r="27" spans="1:17" ht="45" customHeight="1">
      <c r="A27" s="22" t="s">
        <v>77</v>
      </c>
      <c r="B27" s="3" t="s">
        <v>107</v>
      </c>
      <c r="C27" s="13">
        <v>1663.1127819548917</v>
      </c>
      <c r="D27" s="13"/>
      <c r="E27" s="13"/>
      <c r="F27" s="13">
        <v>608.3</v>
      </c>
      <c r="G27" s="13">
        <v>7262.845864661657</v>
      </c>
      <c r="H27" s="13"/>
      <c r="I27" s="13"/>
      <c r="J27" s="13"/>
      <c r="K27" s="13"/>
      <c r="L27" s="13">
        <v>6366.878195488724</v>
      </c>
      <c r="M27" s="13">
        <f t="shared" si="0"/>
        <v>15901.136842105272</v>
      </c>
      <c r="N27" s="15" t="s">
        <v>130</v>
      </c>
      <c r="O27" s="22" t="s">
        <v>77</v>
      </c>
      <c r="Q27" s="8"/>
    </row>
    <row r="28" spans="1:17" ht="45" customHeight="1">
      <c r="A28" s="22" t="s">
        <v>78</v>
      </c>
      <c r="B28" s="3" t="s">
        <v>108</v>
      </c>
      <c r="C28" s="13">
        <v>75</v>
      </c>
      <c r="D28" s="13"/>
      <c r="E28" s="13"/>
      <c r="F28" s="13"/>
      <c r="G28" s="13">
        <v>888</v>
      </c>
      <c r="H28" s="13">
        <v>5298.75</v>
      </c>
      <c r="I28" s="13">
        <v>799</v>
      </c>
      <c r="J28" s="13">
        <v>1367.5</v>
      </c>
      <c r="K28" s="13"/>
      <c r="L28" s="13"/>
      <c r="M28" s="13">
        <f t="shared" si="0"/>
        <v>8428.25</v>
      </c>
      <c r="N28" s="15" t="s">
        <v>131</v>
      </c>
      <c r="O28" s="22" t="s">
        <v>78</v>
      </c>
      <c r="Q28" s="8"/>
    </row>
    <row r="29" spans="1:17" ht="45" customHeight="1">
      <c r="A29" s="22" t="s">
        <v>86</v>
      </c>
      <c r="B29" s="3" t="s">
        <v>109</v>
      </c>
      <c r="C29" s="13">
        <v>15</v>
      </c>
      <c r="D29" s="13"/>
      <c r="E29" s="13"/>
      <c r="F29" s="13"/>
      <c r="G29" s="13">
        <v>247</v>
      </c>
      <c r="H29" s="13"/>
      <c r="I29" s="13"/>
      <c r="J29" s="13"/>
      <c r="K29" s="13"/>
      <c r="L29" s="13"/>
      <c r="M29" s="13">
        <f t="shared" si="0"/>
        <v>262</v>
      </c>
      <c r="N29" s="15" t="s">
        <v>132</v>
      </c>
      <c r="O29" s="22" t="s">
        <v>86</v>
      </c>
      <c r="Q29" s="8"/>
    </row>
    <row r="30" spans="1:17" ht="65.25" customHeight="1">
      <c r="A30" s="22" t="s">
        <v>201</v>
      </c>
      <c r="B30" s="5" t="s">
        <v>202</v>
      </c>
      <c r="C30" s="13">
        <v>163.79999999999998</v>
      </c>
      <c r="D30" s="13"/>
      <c r="E30" s="13"/>
      <c r="F30" s="13"/>
      <c r="G30" s="13">
        <v>2626.8</v>
      </c>
      <c r="H30" s="13"/>
      <c r="I30" s="13"/>
      <c r="J30" s="13"/>
      <c r="K30" s="13"/>
      <c r="L30" s="13">
        <v>3129</v>
      </c>
      <c r="M30" s="13">
        <v>5919.6</v>
      </c>
      <c r="N30" s="15" t="s">
        <v>203</v>
      </c>
      <c r="O30" s="22" t="s">
        <v>201</v>
      </c>
      <c r="Q30" s="8"/>
    </row>
    <row r="31" spans="1:17" ht="45" customHeight="1">
      <c r="A31" s="73" t="s">
        <v>20</v>
      </c>
      <c r="B31" s="73"/>
      <c r="C31" s="23">
        <f aca="true" t="shared" si="1" ref="C31:M31">SUM(C5:C30)</f>
        <v>69291.74140530739</v>
      </c>
      <c r="D31" s="23">
        <f t="shared" si="1"/>
        <v>2760.998168498166</v>
      </c>
      <c r="E31" s="23">
        <f t="shared" si="1"/>
        <v>72.60540540540534</v>
      </c>
      <c r="F31" s="23">
        <f t="shared" si="1"/>
        <v>694.1666666666664</v>
      </c>
      <c r="G31" s="23">
        <f t="shared" si="1"/>
        <v>115278.5546280934</v>
      </c>
      <c r="H31" s="23">
        <f t="shared" si="1"/>
        <v>40100.75</v>
      </c>
      <c r="I31" s="23">
        <f t="shared" si="1"/>
        <v>4632</v>
      </c>
      <c r="J31" s="23">
        <f t="shared" si="1"/>
        <v>1367.5</v>
      </c>
      <c r="K31" s="23">
        <f t="shared" si="1"/>
        <v>0</v>
      </c>
      <c r="L31" s="23">
        <f t="shared" si="1"/>
        <v>14003.678195488723</v>
      </c>
      <c r="M31" s="23">
        <f t="shared" si="1"/>
        <v>248201.99446945978</v>
      </c>
      <c r="N31" s="73" t="s">
        <v>19</v>
      </c>
      <c r="O31" s="73"/>
      <c r="Q31" s="8"/>
    </row>
  </sheetData>
  <sheetProtection/>
  <mergeCells count="8">
    <mergeCell ref="A31:B31"/>
    <mergeCell ref="N31:O31"/>
    <mergeCell ref="O3:O4"/>
    <mergeCell ref="A1:N1"/>
    <mergeCell ref="A3:A4"/>
    <mergeCell ref="B3:B4"/>
    <mergeCell ref="N3:N4"/>
    <mergeCell ref="A2:N2"/>
  </mergeCells>
  <printOptions horizontalCentered="1" verticalCentered="1"/>
  <pageMargins left="0" right="0" top="0" bottom="0" header="0.5" footer="0.5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4:O40"/>
  <sheetViews>
    <sheetView showGridLines="0" rightToLeft="1" zoomScale="90" zoomScaleNormal="90" zoomScaleSheetLayoutView="100" zoomScalePageLayoutView="0" workbookViewId="0" topLeftCell="A1">
      <pane ySplit="8" topLeftCell="A17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9.140625" style="1" customWidth="1"/>
    <col min="2" max="2" width="70.7109375" style="1" customWidth="1"/>
    <col min="3" max="7" width="16.140625" style="1" bestFit="1" customWidth="1"/>
    <col min="8" max="8" width="15.57421875" style="1" bestFit="1" customWidth="1"/>
    <col min="9" max="10" width="16.140625" style="1" bestFit="1" customWidth="1"/>
    <col min="11" max="11" width="16.421875" style="1" bestFit="1" customWidth="1"/>
    <col min="12" max="12" width="70.7109375" style="1" customWidth="1"/>
    <col min="13" max="16384" width="9.140625" style="1" customWidth="1"/>
  </cols>
  <sheetData>
    <row r="4" spans="1:12" ht="28.5" customHeight="1">
      <c r="A4" s="69" t="s">
        <v>170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3" ht="25.5" customHeight="1">
      <c r="A5" s="71" t="s">
        <v>169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6"/>
    </row>
    <row r="6" spans="1:13" ht="35.25" customHeight="1">
      <c r="A6" s="75" t="s">
        <v>18</v>
      </c>
      <c r="B6" s="76" t="s">
        <v>4</v>
      </c>
      <c r="C6" s="83" t="s">
        <v>49</v>
      </c>
      <c r="D6" s="83"/>
      <c r="E6" s="83"/>
      <c r="F6" s="83" t="s">
        <v>47</v>
      </c>
      <c r="G6" s="83"/>
      <c r="H6" s="83"/>
      <c r="I6" s="83" t="s">
        <v>48</v>
      </c>
      <c r="J6" s="83"/>
      <c r="K6" s="83"/>
      <c r="L6" s="77" t="s">
        <v>5</v>
      </c>
      <c r="M6" s="77" t="s">
        <v>18</v>
      </c>
    </row>
    <row r="7" spans="1:13" ht="40.5" customHeight="1">
      <c r="A7" s="75"/>
      <c r="B7" s="76"/>
      <c r="C7" s="40" t="s">
        <v>17</v>
      </c>
      <c r="D7" s="40" t="s">
        <v>27</v>
      </c>
      <c r="E7" s="40" t="s">
        <v>16</v>
      </c>
      <c r="F7" s="40" t="s">
        <v>17</v>
      </c>
      <c r="G7" s="40" t="s">
        <v>27</v>
      </c>
      <c r="H7" s="40" t="s">
        <v>16</v>
      </c>
      <c r="I7" s="40" t="s">
        <v>17</v>
      </c>
      <c r="J7" s="40" t="s">
        <v>27</v>
      </c>
      <c r="K7" s="40" t="s">
        <v>16</v>
      </c>
      <c r="L7" s="77"/>
      <c r="M7" s="77"/>
    </row>
    <row r="8" spans="1:13" ht="38.25" customHeight="1">
      <c r="A8" s="75"/>
      <c r="B8" s="76"/>
      <c r="C8" s="34" t="s">
        <v>50</v>
      </c>
      <c r="D8" s="34" t="s">
        <v>51</v>
      </c>
      <c r="E8" s="34" t="s">
        <v>19</v>
      </c>
      <c r="F8" s="34" t="s">
        <v>50</v>
      </c>
      <c r="G8" s="34" t="s">
        <v>51</v>
      </c>
      <c r="H8" s="34" t="s">
        <v>19</v>
      </c>
      <c r="I8" s="34" t="s">
        <v>50</v>
      </c>
      <c r="J8" s="34" t="s">
        <v>51</v>
      </c>
      <c r="K8" s="34" t="s">
        <v>19</v>
      </c>
      <c r="L8" s="77"/>
      <c r="M8" s="34"/>
    </row>
    <row r="9" spans="1:15" ht="45" customHeight="1">
      <c r="A9" s="22" t="s">
        <v>79</v>
      </c>
      <c r="B9" s="3" t="s">
        <v>87</v>
      </c>
      <c r="C9" s="13">
        <v>10573</v>
      </c>
      <c r="D9" s="13">
        <v>3330</v>
      </c>
      <c r="E9" s="13">
        <f>C9+D9</f>
        <v>13903</v>
      </c>
      <c r="F9" s="13">
        <v>10332</v>
      </c>
      <c r="G9" s="13">
        <v>417</v>
      </c>
      <c r="H9" s="13">
        <f>G9+F9</f>
        <v>10749</v>
      </c>
      <c r="I9" s="13">
        <f>F9+C9</f>
        <v>20905</v>
      </c>
      <c r="J9" s="13">
        <f>G9+D9</f>
        <v>3747</v>
      </c>
      <c r="K9" s="13">
        <f>J9+I9</f>
        <v>24652</v>
      </c>
      <c r="L9" s="15" t="s">
        <v>110</v>
      </c>
      <c r="M9" s="22" t="s">
        <v>79</v>
      </c>
      <c r="O9" s="8"/>
    </row>
    <row r="10" spans="1:15" ht="45" customHeight="1">
      <c r="A10" s="22" t="s">
        <v>80</v>
      </c>
      <c r="B10" s="3" t="s">
        <v>88</v>
      </c>
      <c r="C10" s="13">
        <v>1506.2</v>
      </c>
      <c r="D10" s="13">
        <v>171.20000000000002</v>
      </c>
      <c r="E10" s="13">
        <f aca="true" t="shared" si="0" ref="E10:E33">C10+D10</f>
        <v>1677.4</v>
      </c>
      <c r="F10" s="13">
        <v>10435.800000000001</v>
      </c>
      <c r="G10" s="13">
        <v>450.40000000000003</v>
      </c>
      <c r="H10" s="13">
        <f aca="true" t="shared" si="1" ref="H10:H33">G10+F10</f>
        <v>10886.2</v>
      </c>
      <c r="I10" s="13">
        <f aca="true" t="shared" si="2" ref="I10:I33">F10+C10</f>
        <v>11942.000000000002</v>
      </c>
      <c r="J10" s="13">
        <f aca="true" t="shared" si="3" ref="J10:J33">G10+D10</f>
        <v>621.6</v>
      </c>
      <c r="K10" s="13">
        <f aca="true" t="shared" si="4" ref="K10:K33">J10+I10</f>
        <v>12563.600000000002</v>
      </c>
      <c r="L10" s="15" t="s">
        <v>111</v>
      </c>
      <c r="M10" s="22" t="s">
        <v>80</v>
      </c>
      <c r="O10" s="8"/>
    </row>
    <row r="11" spans="1:15" ht="45" customHeight="1">
      <c r="A11" s="22" t="s">
        <v>81</v>
      </c>
      <c r="B11" s="3" t="s">
        <v>89</v>
      </c>
      <c r="C11" s="13">
        <v>240.0810810810811</v>
      </c>
      <c r="D11" s="13">
        <v>201</v>
      </c>
      <c r="E11" s="13">
        <f t="shared" si="0"/>
        <v>441.0810810810811</v>
      </c>
      <c r="F11" s="13">
        <v>20101.486486486494</v>
      </c>
      <c r="G11" s="13">
        <v>528.3513513513514</v>
      </c>
      <c r="H11" s="13">
        <f t="shared" si="1"/>
        <v>20629.837837837844</v>
      </c>
      <c r="I11" s="13">
        <f t="shared" si="2"/>
        <v>20341.567567567574</v>
      </c>
      <c r="J11" s="13">
        <f t="shared" si="3"/>
        <v>729.3513513513514</v>
      </c>
      <c r="K11" s="13">
        <f t="shared" si="4"/>
        <v>21070.918918918924</v>
      </c>
      <c r="L11" s="15" t="s">
        <v>112</v>
      </c>
      <c r="M11" s="22" t="s">
        <v>81</v>
      </c>
      <c r="O11" s="8"/>
    </row>
    <row r="12" spans="1:15" ht="45" customHeight="1">
      <c r="A12" s="22" t="s">
        <v>64</v>
      </c>
      <c r="B12" s="3" t="s">
        <v>90</v>
      </c>
      <c r="C12" s="13">
        <v>37</v>
      </c>
      <c r="D12" s="13">
        <v>56</v>
      </c>
      <c r="E12" s="13">
        <f t="shared" si="0"/>
        <v>93</v>
      </c>
      <c r="F12" s="13">
        <v>5441</v>
      </c>
      <c r="G12" s="13">
        <v>78</v>
      </c>
      <c r="H12" s="13">
        <f t="shared" si="1"/>
        <v>5519</v>
      </c>
      <c r="I12" s="13">
        <f t="shared" si="2"/>
        <v>5478</v>
      </c>
      <c r="J12" s="13">
        <f t="shared" si="3"/>
        <v>134</v>
      </c>
      <c r="K12" s="13">
        <f t="shared" si="4"/>
        <v>5612</v>
      </c>
      <c r="L12" s="15" t="s">
        <v>113</v>
      </c>
      <c r="M12" s="22" t="s">
        <v>64</v>
      </c>
      <c r="O12" s="8"/>
    </row>
    <row r="13" spans="1:15" ht="45" customHeight="1">
      <c r="A13" s="22" t="s">
        <v>82</v>
      </c>
      <c r="B13" s="3" t="s">
        <v>91</v>
      </c>
      <c r="C13" s="13">
        <v>0</v>
      </c>
      <c r="D13" s="13">
        <v>0</v>
      </c>
      <c r="E13" s="13">
        <f t="shared" si="0"/>
        <v>0</v>
      </c>
      <c r="F13" s="13">
        <v>2365.289473684211</v>
      </c>
      <c r="G13" s="13">
        <v>58.28947368421053</v>
      </c>
      <c r="H13" s="13">
        <f t="shared" si="1"/>
        <v>2423.5789473684213</v>
      </c>
      <c r="I13" s="13">
        <f t="shared" si="2"/>
        <v>2365.289473684211</v>
      </c>
      <c r="J13" s="13">
        <f t="shared" si="3"/>
        <v>58.28947368421053</v>
      </c>
      <c r="K13" s="13">
        <f t="shared" si="4"/>
        <v>2423.5789473684213</v>
      </c>
      <c r="L13" s="15" t="s">
        <v>114</v>
      </c>
      <c r="M13" s="22" t="s">
        <v>82</v>
      </c>
      <c r="O13" s="8"/>
    </row>
    <row r="14" spans="1:15" ht="45" customHeight="1">
      <c r="A14" s="22" t="s">
        <v>83</v>
      </c>
      <c r="B14" s="3" t="s">
        <v>92</v>
      </c>
      <c r="C14" s="13">
        <v>15.4285714285714</v>
      </c>
      <c r="D14" s="13">
        <v>3</v>
      </c>
      <c r="E14" s="13">
        <f t="shared" si="0"/>
        <v>18.428571428571402</v>
      </c>
      <c r="F14" s="13">
        <v>20282.962148962157</v>
      </c>
      <c r="G14" s="13">
        <v>1701.2735042735044</v>
      </c>
      <c r="H14" s="13">
        <f t="shared" si="1"/>
        <v>21984.23565323566</v>
      </c>
      <c r="I14" s="13">
        <f t="shared" si="2"/>
        <v>20298.39072039073</v>
      </c>
      <c r="J14" s="13">
        <f t="shared" si="3"/>
        <v>1704.2735042735044</v>
      </c>
      <c r="K14" s="13">
        <f t="shared" si="4"/>
        <v>22002.664224664233</v>
      </c>
      <c r="L14" s="15" t="s">
        <v>115</v>
      </c>
      <c r="M14" s="22" t="s">
        <v>83</v>
      </c>
      <c r="O14" s="8"/>
    </row>
    <row r="15" spans="1:15" ht="45" customHeight="1">
      <c r="A15" s="22" t="s">
        <v>65</v>
      </c>
      <c r="B15" s="5" t="s">
        <v>93</v>
      </c>
      <c r="C15" s="13">
        <v>3.66666666666666</v>
      </c>
      <c r="D15" s="13">
        <v>2.66666666666666</v>
      </c>
      <c r="E15" s="13">
        <f t="shared" si="0"/>
        <v>6.33333333333332</v>
      </c>
      <c r="F15" s="13">
        <v>313.66666666666623</v>
      </c>
      <c r="G15" s="13">
        <v>38.66666666666662</v>
      </c>
      <c r="H15" s="13">
        <f t="shared" si="1"/>
        <v>352.33333333333286</v>
      </c>
      <c r="I15" s="13">
        <f t="shared" si="2"/>
        <v>317.3333333333329</v>
      </c>
      <c r="J15" s="13">
        <f t="shared" si="3"/>
        <v>41.33333333333328</v>
      </c>
      <c r="K15" s="13">
        <f t="shared" si="4"/>
        <v>358.6666666666662</v>
      </c>
      <c r="L15" s="15" t="s">
        <v>116</v>
      </c>
      <c r="M15" s="22" t="s">
        <v>65</v>
      </c>
      <c r="O15" s="8"/>
    </row>
    <row r="16" spans="1:15" ht="45" customHeight="1">
      <c r="A16" s="22" t="s">
        <v>84</v>
      </c>
      <c r="B16" s="5" t="s">
        <v>94</v>
      </c>
      <c r="C16" s="13">
        <v>1.5</v>
      </c>
      <c r="D16" s="13">
        <v>3</v>
      </c>
      <c r="E16" s="13">
        <f t="shared" si="0"/>
        <v>4.5</v>
      </c>
      <c r="F16" s="13">
        <v>4031.499999999998</v>
      </c>
      <c r="G16" s="13">
        <v>31.333333333333318</v>
      </c>
      <c r="H16" s="13">
        <f t="shared" si="1"/>
        <v>4062.8333333333317</v>
      </c>
      <c r="I16" s="13">
        <f t="shared" si="2"/>
        <v>4032.999999999998</v>
      </c>
      <c r="J16" s="13">
        <f t="shared" si="3"/>
        <v>34.333333333333314</v>
      </c>
      <c r="K16" s="13">
        <f t="shared" si="4"/>
        <v>4067.3333333333317</v>
      </c>
      <c r="L16" s="15" t="s">
        <v>117</v>
      </c>
      <c r="M16" s="22" t="s">
        <v>84</v>
      </c>
      <c r="O16" s="8"/>
    </row>
    <row r="17" spans="1:15" ht="45" customHeight="1">
      <c r="A17" s="22" t="s">
        <v>66</v>
      </c>
      <c r="B17" s="3" t="s">
        <v>95</v>
      </c>
      <c r="C17" s="13">
        <v>0</v>
      </c>
      <c r="D17" s="13">
        <v>0</v>
      </c>
      <c r="E17" s="13">
        <f t="shared" si="0"/>
        <v>0</v>
      </c>
      <c r="F17" s="13">
        <v>712.5999999999999</v>
      </c>
      <c r="G17" s="13">
        <v>16.799999999999997</v>
      </c>
      <c r="H17" s="13">
        <f t="shared" si="1"/>
        <v>729.3999999999999</v>
      </c>
      <c r="I17" s="13">
        <f t="shared" si="2"/>
        <v>712.5999999999999</v>
      </c>
      <c r="J17" s="13">
        <f t="shared" si="3"/>
        <v>16.799999999999997</v>
      </c>
      <c r="K17" s="13">
        <f t="shared" si="4"/>
        <v>729.3999999999999</v>
      </c>
      <c r="L17" s="15" t="s">
        <v>118</v>
      </c>
      <c r="M17" s="22" t="s">
        <v>66</v>
      </c>
      <c r="O17" s="8"/>
    </row>
    <row r="18" spans="1:15" ht="45" customHeight="1">
      <c r="A18" s="22" t="s">
        <v>67</v>
      </c>
      <c r="B18" s="3" t="s">
        <v>96</v>
      </c>
      <c r="C18" s="13">
        <v>1</v>
      </c>
      <c r="D18" s="13">
        <v>1</v>
      </c>
      <c r="E18" s="13">
        <f t="shared" si="0"/>
        <v>2</v>
      </c>
      <c r="F18" s="13">
        <v>2404.6666666666647</v>
      </c>
      <c r="G18" s="13">
        <v>98.4</v>
      </c>
      <c r="H18" s="13">
        <f t="shared" si="1"/>
        <v>2503.066666666665</v>
      </c>
      <c r="I18" s="13">
        <f t="shared" si="2"/>
        <v>2405.6666666666647</v>
      </c>
      <c r="J18" s="13">
        <f t="shared" si="3"/>
        <v>99.4</v>
      </c>
      <c r="K18" s="13">
        <f t="shared" si="4"/>
        <v>2505.066666666665</v>
      </c>
      <c r="L18" s="15" t="s">
        <v>119</v>
      </c>
      <c r="M18" s="22" t="s">
        <v>67</v>
      </c>
      <c r="O18" s="8"/>
    </row>
    <row r="19" spans="1:15" ht="45" customHeight="1">
      <c r="A19" s="22" t="s">
        <v>195</v>
      </c>
      <c r="B19" s="5" t="s">
        <v>196</v>
      </c>
      <c r="C19" s="13">
        <v>4271.6</v>
      </c>
      <c r="D19" s="13">
        <v>624.6</v>
      </c>
      <c r="E19" s="13">
        <v>4896.2</v>
      </c>
      <c r="F19" s="13">
        <v>6788.33333333333</v>
      </c>
      <c r="G19" s="13">
        <v>201.59999999999985</v>
      </c>
      <c r="H19" s="13">
        <v>6989.93333333333</v>
      </c>
      <c r="I19" s="13">
        <v>11059.93333333333</v>
      </c>
      <c r="J19" s="13">
        <v>826.1999999999998</v>
      </c>
      <c r="K19" s="13">
        <v>11886.133333333331</v>
      </c>
      <c r="L19" s="15" t="s">
        <v>197</v>
      </c>
      <c r="M19" s="22" t="s">
        <v>195</v>
      </c>
      <c r="O19" s="8"/>
    </row>
    <row r="20" spans="1:15" s="9" customFormat="1" ht="45" customHeight="1">
      <c r="A20" s="22" t="s">
        <v>68</v>
      </c>
      <c r="B20" s="3" t="s">
        <v>97</v>
      </c>
      <c r="C20" s="13">
        <v>1</v>
      </c>
      <c r="D20" s="13">
        <v>1</v>
      </c>
      <c r="E20" s="13">
        <f t="shared" si="0"/>
        <v>2</v>
      </c>
      <c r="F20" s="13">
        <v>514</v>
      </c>
      <c r="G20" s="13">
        <v>38</v>
      </c>
      <c r="H20" s="13">
        <f t="shared" si="1"/>
        <v>552</v>
      </c>
      <c r="I20" s="13">
        <f t="shared" si="2"/>
        <v>515</v>
      </c>
      <c r="J20" s="13">
        <f t="shared" si="3"/>
        <v>39</v>
      </c>
      <c r="K20" s="13">
        <f t="shared" si="4"/>
        <v>554</v>
      </c>
      <c r="L20" s="15" t="s">
        <v>120</v>
      </c>
      <c r="M20" s="22" t="s">
        <v>68</v>
      </c>
      <c r="O20" s="8"/>
    </row>
    <row r="21" spans="1:15" ht="45" customHeight="1">
      <c r="A21" s="22" t="s">
        <v>69</v>
      </c>
      <c r="B21" s="3" t="s">
        <v>98</v>
      </c>
      <c r="C21" s="13">
        <v>16.71428571428572</v>
      </c>
      <c r="D21" s="13">
        <v>5</v>
      </c>
      <c r="E21" s="13">
        <f t="shared" si="0"/>
        <v>21.71428571428572</v>
      </c>
      <c r="F21" s="13">
        <v>5133.857142857144</v>
      </c>
      <c r="G21" s="13">
        <v>43.00000000000002</v>
      </c>
      <c r="H21" s="13">
        <f t="shared" si="1"/>
        <v>5176.857142857144</v>
      </c>
      <c r="I21" s="13">
        <f t="shared" si="2"/>
        <v>5150.571428571429</v>
      </c>
      <c r="J21" s="13">
        <f t="shared" si="3"/>
        <v>48.00000000000002</v>
      </c>
      <c r="K21" s="13">
        <f t="shared" si="4"/>
        <v>5198.571428571429</v>
      </c>
      <c r="L21" s="15" t="s">
        <v>121</v>
      </c>
      <c r="M21" s="22" t="s">
        <v>69</v>
      </c>
      <c r="O21" s="8"/>
    </row>
    <row r="22" spans="1:15" ht="45" customHeight="1">
      <c r="A22" s="22" t="s">
        <v>70</v>
      </c>
      <c r="B22" s="3" t="s">
        <v>99</v>
      </c>
      <c r="C22" s="13">
        <v>135.69230769230745</v>
      </c>
      <c r="D22" s="13">
        <v>73.49999999999984</v>
      </c>
      <c r="E22" s="13">
        <f t="shared" si="0"/>
        <v>209.19230769230728</v>
      </c>
      <c r="F22" s="13">
        <v>26834.070512820457</v>
      </c>
      <c r="G22" s="13">
        <v>282.69230769230705</v>
      </c>
      <c r="H22" s="31">
        <f>G22+F22</f>
        <v>27116.762820512766</v>
      </c>
      <c r="I22" s="13">
        <f t="shared" si="2"/>
        <v>26969.762820512766</v>
      </c>
      <c r="J22" s="13">
        <f t="shared" si="3"/>
        <v>356.1923076923069</v>
      </c>
      <c r="K22" s="13">
        <f t="shared" si="4"/>
        <v>27325.955128205074</v>
      </c>
      <c r="L22" s="15" t="s">
        <v>122</v>
      </c>
      <c r="M22" s="22" t="s">
        <v>70</v>
      </c>
      <c r="O22" s="8"/>
    </row>
    <row r="23" spans="1:15" ht="45" customHeight="1">
      <c r="A23" s="22" t="s">
        <v>71</v>
      </c>
      <c r="B23" s="5" t="s">
        <v>100</v>
      </c>
      <c r="C23" s="13">
        <v>751.1538461538462</v>
      </c>
      <c r="D23" s="13">
        <v>153.1538461538462</v>
      </c>
      <c r="E23" s="13">
        <f t="shared" si="0"/>
        <v>904.3076923076924</v>
      </c>
      <c r="F23" s="13">
        <v>12378.230769230773</v>
      </c>
      <c r="G23" s="13">
        <v>1572.0769230769233</v>
      </c>
      <c r="H23" s="13">
        <f t="shared" si="1"/>
        <v>13950.307692307697</v>
      </c>
      <c r="I23" s="13">
        <f t="shared" si="2"/>
        <v>13129.384615384619</v>
      </c>
      <c r="J23" s="13">
        <f t="shared" si="3"/>
        <v>1725.2307692307695</v>
      </c>
      <c r="K23" s="13">
        <f t="shared" si="4"/>
        <v>14854.615384615388</v>
      </c>
      <c r="L23" s="15" t="s">
        <v>123</v>
      </c>
      <c r="M23" s="22" t="s">
        <v>71</v>
      </c>
      <c r="O23" s="8"/>
    </row>
    <row r="24" spans="1:15" ht="45" customHeight="1">
      <c r="A24" s="22" t="s">
        <v>72</v>
      </c>
      <c r="B24" s="3" t="s">
        <v>101</v>
      </c>
      <c r="C24" s="13">
        <v>277.1666666666668</v>
      </c>
      <c r="D24" s="13">
        <v>106.00000000000003</v>
      </c>
      <c r="E24" s="13">
        <f t="shared" si="0"/>
        <v>383.16666666666686</v>
      </c>
      <c r="F24" s="13">
        <v>42035.75531914908</v>
      </c>
      <c r="G24" s="13">
        <v>619.6666666666679</v>
      </c>
      <c r="H24" s="31">
        <f t="shared" si="1"/>
        <v>42655.421985815745</v>
      </c>
      <c r="I24" s="13">
        <f t="shared" si="2"/>
        <v>42312.921985815745</v>
      </c>
      <c r="J24" s="13">
        <f t="shared" si="3"/>
        <v>725.6666666666679</v>
      </c>
      <c r="K24" s="13">
        <f t="shared" si="4"/>
        <v>43038.58865248242</v>
      </c>
      <c r="L24" s="15" t="s">
        <v>124</v>
      </c>
      <c r="M24" s="22" t="s">
        <v>72</v>
      </c>
      <c r="O24" s="8"/>
    </row>
    <row r="25" spans="1:15" ht="45" customHeight="1">
      <c r="A25" s="22" t="s">
        <v>198</v>
      </c>
      <c r="B25" s="5" t="s">
        <v>199</v>
      </c>
      <c r="C25" s="13">
        <v>13</v>
      </c>
      <c r="D25" s="13">
        <v>6</v>
      </c>
      <c r="E25" s="13">
        <v>19</v>
      </c>
      <c r="F25" s="13">
        <v>3040</v>
      </c>
      <c r="G25" s="13">
        <v>52</v>
      </c>
      <c r="H25" s="13">
        <v>3092</v>
      </c>
      <c r="I25" s="13">
        <v>3053</v>
      </c>
      <c r="J25" s="13">
        <v>58</v>
      </c>
      <c r="K25" s="13">
        <v>3111</v>
      </c>
      <c r="L25" s="15" t="s">
        <v>200</v>
      </c>
      <c r="M25" s="22" t="s">
        <v>198</v>
      </c>
      <c r="O25" s="8"/>
    </row>
    <row r="26" spans="1:15" ht="45" customHeight="1">
      <c r="A26" s="22" t="s">
        <v>73</v>
      </c>
      <c r="B26" s="5" t="s">
        <v>102</v>
      </c>
      <c r="C26" s="13">
        <v>0</v>
      </c>
      <c r="D26" s="13">
        <v>0</v>
      </c>
      <c r="E26" s="13">
        <f t="shared" si="0"/>
        <v>0</v>
      </c>
      <c r="F26" s="13">
        <v>1729.5</v>
      </c>
      <c r="G26" s="13">
        <v>56.5</v>
      </c>
      <c r="H26" s="13">
        <f t="shared" si="1"/>
        <v>1786</v>
      </c>
      <c r="I26" s="13">
        <f t="shared" si="2"/>
        <v>1729.5</v>
      </c>
      <c r="J26" s="13">
        <f t="shared" si="3"/>
        <v>56.5</v>
      </c>
      <c r="K26" s="13">
        <f t="shared" si="4"/>
        <v>1786</v>
      </c>
      <c r="L26" s="15" t="s">
        <v>125</v>
      </c>
      <c r="M26" s="22" t="s">
        <v>73</v>
      </c>
      <c r="O26" s="8"/>
    </row>
    <row r="27" spans="1:15" ht="45" customHeight="1">
      <c r="A27" s="22" t="s">
        <v>74</v>
      </c>
      <c r="B27" s="3" t="s">
        <v>103</v>
      </c>
      <c r="C27" s="13">
        <v>4</v>
      </c>
      <c r="D27" s="13">
        <v>1</v>
      </c>
      <c r="E27" s="13">
        <f t="shared" si="0"/>
        <v>5</v>
      </c>
      <c r="F27" s="13">
        <v>684</v>
      </c>
      <c r="G27" s="13">
        <v>58</v>
      </c>
      <c r="H27" s="13">
        <f t="shared" si="1"/>
        <v>742</v>
      </c>
      <c r="I27" s="13">
        <f t="shared" si="2"/>
        <v>688</v>
      </c>
      <c r="J27" s="13">
        <f t="shared" si="3"/>
        <v>59</v>
      </c>
      <c r="K27" s="13">
        <f t="shared" si="4"/>
        <v>747</v>
      </c>
      <c r="L27" s="15" t="s">
        <v>126</v>
      </c>
      <c r="M27" s="22" t="s">
        <v>74</v>
      </c>
      <c r="O27" s="8"/>
    </row>
    <row r="28" spans="1:15" ht="45" customHeight="1">
      <c r="A28" s="22" t="s">
        <v>85</v>
      </c>
      <c r="B28" s="3" t="s">
        <v>104</v>
      </c>
      <c r="C28" s="13">
        <v>271.40000000000003</v>
      </c>
      <c r="D28" s="13">
        <v>503.8</v>
      </c>
      <c r="E28" s="13">
        <f t="shared" si="0"/>
        <v>775.2</v>
      </c>
      <c r="F28" s="13">
        <v>4020.7999999999997</v>
      </c>
      <c r="G28" s="13">
        <v>79</v>
      </c>
      <c r="H28" s="13">
        <f t="shared" si="1"/>
        <v>4099.799999999999</v>
      </c>
      <c r="I28" s="13">
        <f t="shared" si="2"/>
        <v>4292.2</v>
      </c>
      <c r="J28" s="13">
        <f t="shared" si="3"/>
        <v>582.8</v>
      </c>
      <c r="K28" s="13">
        <f t="shared" si="4"/>
        <v>4875</v>
      </c>
      <c r="L28" s="15" t="s">
        <v>127</v>
      </c>
      <c r="M28" s="22" t="s">
        <v>85</v>
      </c>
      <c r="O28" s="8"/>
    </row>
    <row r="29" spans="1:15" ht="45" customHeight="1">
      <c r="A29" s="22" t="s">
        <v>75</v>
      </c>
      <c r="B29" s="3" t="s">
        <v>105</v>
      </c>
      <c r="C29" s="13">
        <v>12.33333333333333</v>
      </c>
      <c r="D29" s="13">
        <v>2</v>
      </c>
      <c r="E29" s="13">
        <f t="shared" si="0"/>
        <v>14.33333333333333</v>
      </c>
      <c r="F29" s="13">
        <v>7718.4482758620725</v>
      </c>
      <c r="G29" s="13">
        <v>87.33333333333331</v>
      </c>
      <c r="H29" s="13">
        <f t="shared" si="1"/>
        <v>7805.7816091954055</v>
      </c>
      <c r="I29" s="13">
        <f t="shared" si="2"/>
        <v>7730.7816091954055</v>
      </c>
      <c r="J29" s="13">
        <f t="shared" si="3"/>
        <v>89.33333333333331</v>
      </c>
      <c r="K29" s="13">
        <f t="shared" si="4"/>
        <v>7820.1149425287385</v>
      </c>
      <c r="L29" s="15" t="s">
        <v>128</v>
      </c>
      <c r="M29" s="22" t="s">
        <v>75</v>
      </c>
      <c r="O29" s="8"/>
    </row>
    <row r="30" spans="1:15" ht="45" customHeight="1">
      <c r="A30" s="22" t="s">
        <v>76</v>
      </c>
      <c r="B30" s="3" t="s">
        <v>106</v>
      </c>
      <c r="C30" s="13">
        <v>1</v>
      </c>
      <c r="D30" s="13">
        <v>0</v>
      </c>
      <c r="E30" s="13">
        <f t="shared" si="0"/>
        <v>1</v>
      </c>
      <c r="F30" s="13">
        <v>459.6</v>
      </c>
      <c r="G30" s="13">
        <v>48.2</v>
      </c>
      <c r="H30" s="13">
        <f t="shared" si="1"/>
        <v>507.8</v>
      </c>
      <c r="I30" s="13">
        <f t="shared" si="2"/>
        <v>460.6</v>
      </c>
      <c r="J30" s="13">
        <f t="shared" si="3"/>
        <v>48.2</v>
      </c>
      <c r="K30" s="13">
        <f t="shared" si="4"/>
        <v>508.8</v>
      </c>
      <c r="L30" s="15" t="s">
        <v>129</v>
      </c>
      <c r="M30" s="22" t="s">
        <v>76</v>
      </c>
      <c r="O30" s="8"/>
    </row>
    <row r="31" spans="1:15" ht="45" customHeight="1">
      <c r="A31" s="22" t="s">
        <v>77</v>
      </c>
      <c r="B31" s="3" t="s">
        <v>107</v>
      </c>
      <c r="C31" s="13">
        <v>594.4368421052632</v>
      </c>
      <c r="D31" s="13">
        <v>263.7894736842105</v>
      </c>
      <c r="E31" s="13">
        <f t="shared" si="0"/>
        <v>858.2263157894737</v>
      </c>
      <c r="F31" s="13">
        <v>14318.250375939864</v>
      </c>
      <c r="G31" s="13">
        <v>724.66015037594</v>
      </c>
      <c r="H31" s="13">
        <f t="shared" si="1"/>
        <v>15042.910526315804</v>
      </c>
      <c r="I31" s="13">
        <f t="shared" si="2"/>
        <v>14912.687218045128</v>
      </c>
      <c r="J31" s="13">
        <f t="shared" si="3"/>
        <v>988.4496240601505</v>
      </c>
      <c r="K31" s="13">
        <f t="shared" si="4"/>
        <v>15901.13684210528</v>
      </c>
      <c r="L31" s="15" t="s">
        <v>130</v>
      </c>
      <c r="M31" s="22" t="s">
        <v>77</v>
      </c>
      <c r="O31" s="8"/>
    </row>
    <row r="32" spans="1:15" ht="45" customHeight="1">
      <c r="A32" s="22" t="s">
        <v>78</v>
      </c>
      <c r="B32" s="3" t="s">
        <v>108</v>
      </c>
      <c r="C32" s="13">
        <v>2251.75</v>
      </c>
      <c r="D32" s="13">
        <v>1194.75</v>
      </c>
      <c r="E32" s="13">
        <f t="shared" si="0"/>
        <v>3446.5</v>
      </c>
      <c r="F32" s="13">
        <v>4707.5</v>
      </c>
      <c r="G32" s="13">
        <v>274.25</v>
      </c>
      <c r="H32" s="13">
        <f t="shared" si="1"/>
        <v>4981.75</v>
      </c>
      <c r="I32" s="13">
        <f t="shared" si="2"/>
        <v>6959.25</v>
      </c>
      <c r="J32" s="13">
        <f t="shared" si="3"/>
        <v>1469</v>
      </c>
      <c r="K32" s="13">
        <f t="shared" si="4"/>
        <v>8428.25</v>
      </c>
      <c r="L32" s="15" t="s">
        <v>131</v>
      </c>
      <c r="M32" s="22" t="s">
        <v>78</v>
      </c>
      <c r="O32" s="8"/>
    </row>
    <row r="33" spans="1:15" ht="45" customHeight="1">
      <c r="A33" s="22" t="s">
        <v>86</v>
      </c>
      <c r="B33" s="5" t="s">
        <v>109</v>
      </c>
      <c r="C33" s="13">
        <v>9</v>
      </c>
      <c r="D33" s="13">
        <v>12</v>
      </c>
      <c r="E33" s="13">
        <f t="shared" si="0"/>
        <v>21</v>
      </c>
      <c r="F33" s="13">
        <v>226</v>
      </c>
      <c r="G33" s="13">
        <v>15</v>
      </c>
      <c r="H33" s="13">
        <f t="shared" si="1"/>
        <v>241</v>
      </c>
      <c r="I33" s="13">
        <f t="shared" si="2"/>
        <v>235</v>
      </c>
      <c r="J33" s="13">
        <f t="shared" si="3"/>
        <v>27</v>
      </c>
      <c r="K33" s="13">
        <f t="shared" si="4"/>
        <v>262</v>
      </c>
      <c r="L33" s="15" t="s">
        <v>132</v>
      </c>
      <c r="M33" s="22" t="s">
        <v>86</v>
      </c>
      <c r="O33" s="8"/>
    </row>
    <row r="34" spans="1:15" ht="45" customHeight="1">
      <c r="A34" s="22" t="s">
        <v>201</v>
      </c>
      <c r="B34" s="5" t="s">
        <v>202</v>
      </c>
      <c r="C34" s="13">
        <v>14</v>
      </c>
      <c r="D34" s="13">
        <v>22</v>
      </c>
      <c r="E34" s="13">
        <v>36</v>
      </c>
      <c r="F34" s="13">
        <v>5825.4000000000015</v>
      </c>
      <c r="G34" s="13">
        <v>58.199999999999996</v>
      </c>
      <c r="H34" s="13">
        <v>5883.600000000001</v>
      </c>
      <c r="I34" s="13">
        <v>5839.4000000000015</v>
      </c>
      <c r="J34" s="13">
        <v>80.19999999999999</v>
      </c>
      <c r="K34" s="13">
        <v>5919.600000000001</v>
      </c>
      <c r="L34" s="15" t="s">
        <v>203</v>
      </c>
      <c r="M34" s="22" t="s">
        <v>201</v>
      </c>
      <c r="O34" s="8"/>
    </row>
    <row r="35" spans="1:15" ht="45" customHeight="1">
      <c r="A35" s="73" t="s">
        <v>20</v>
      </c>
      <c r="B35" s="73"/>
      <c r="C35" s="23">
        <f aca="true" t="shared" si="5" ref="C35:K35">SUM(C9:C34)</f>
        <v>21002.123600842027</v>
      </c>
      <c r="D35" s="23">
        <f t="shared" si="5"/>
        <v>6736.459986504724</v>
      </c>
      <c r="E35" s="23">
        <f t="shared" si="5"/>
        <v>27738.583587346748</v>
      </c>
      <c r="F35" s="23">
        <f t="shared" si="5"/>
        <v>212834.7171716589</v>
      </c>
      <c r="G35" s="23">
        <f t="shared" si="5"/>
        <v>7628.693710454238</v>
      </c>
      <c r="H35" s="23">
        <f t="shared" si="5"/>
        <v>220463.41088211312</v>
      </c>
      <c r="I35" s="23">
        <f t="shared" si="5"/>
        <v>233836.84077250096</v>
      </c>
      <c r="J35" s="23">
        <f t="shared" si="5"/>
        <v>14365.153696958963</v>
      </c>
      <c r="K35" s="23">
        <f t="shared" si="5"/>
        <v>248201.9944694599</v>
      </c>
      <c r="L35" s="73" t="s">
        <v>19</v>
      </c>
      <c r="M35" s="73"/>
      <c r="O35" s="8"/>
    </row>
    <row r="36" spans="3:11" ht="54.75" customHeight="1">
      <c r="C36" s="8"/>
      <c r="D36" s="8"/>
      <c r="E36" s="8"/>
      <c r="F36" s="8"/>
      <c r="G36" s="8"/>
      <c r="H36" s="8"/>
      <c r="I36" s="8"/>
      <c r="J36" s="8"/>
      <c r="K36" s="8"/>
    </row>
    <row r="37" spans="5:11" ht="54.75" customHeight="1">
      <c r="E37" s="29"/>
      <c r="F37" s="29"/>
      <c r="H37" s="29"/>
      <c r="K37" s="8"/>
    </row>
    <row r="38" spans="3:5" ht="54.75" customHeight="1">
      <c r="C38" s="30"/>
      <c r="D38" s="30"/>
      <c r="E38" s="29"/>
    </row>
    <row r="39" ht="54.75" customHeight="1">
      <c r="E39" s="8"/>
    </row>
    <row r="40" ht="54.75" customHeight="1">
      <c r="E40" s="29"/>
    </row>
    <row r="41" ht="54.75" customHeight="1"/>
    <row r="42" ht="54.75" customHeight="1"/>
    <row r="43" ht="54.75" customHeight="1"/>
    <row r="44" ht="54.75" customHeight="1"/>
    <row r="45" ht="54.75" customHeight="1"/>
    <row r="46" ht="54.75" customHeight="1"/>
    <row r="47" ht="54.75" customHeight="1"/>
  </sheetData>
  <sheetProtection/>
  <mergeCells count="11">
    <mergeCell ref="L6:L8"/>
    <mergeCell ref="B6:B8"/>
    <mergeCell ref="A6:A8"/>
    <mergeCell ref="A35:B35"/>
    <mergeCell ref="L35:M35"/>
    <mergeCell ref="A4:L4"/>
    <mergeCell ref="A5:L5"/>
    <mergeCell ref="M6:M7"/>
    <mergeCell ref="F6:H6"/>
    <mergeCell ref="C6:E6"/>
    <mergeCell ref="I6:K6"/>
  </mergeCells>
  <printOptions horizontalCentered="1" verticalCentered="1"/>
  <pageMargins left="0" right="0" top="0" bottom="0" header="0.511811023622047" footer="0.511811023622047"/>
  <pageSetup horizontalDpi="300" verticalDpi="3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34"/>
  <sheetViews>
    <sheetView showGridLines="0" rightToLeft="1" zoomScale="84" zoomScaleNormal="84" zoomScalePageLayoutView="0" workbookViewId="0" topLeftCell="A16">
      <selection activeCell="B18" sqref="B18"/>
    </sheetView>
  </sheetViews>
  <sheetFormatPr defaultColWidth="9.140625" defaultRowHeight="12.75"/>
  <cols>
    <col min="1" max="1" width="9.28125" style="1" bestFit="1" customWidth="1"/>
    <col min="2" max="2" width="70.7109375" style="1" customWidth="1"/>
    <col min="3" max="3" width="12.421875" style="1" bestFit="1" customWidth="1"/>
    <col min="4" max="4" width="21.57421875" style="1" bestFit="1" customWidth="1"/>
    <col min="5" max="5" width="18.421875" style="1" bestFit="1" customWidth="1"/>
    <col min="6" max="6" width="70.7109375" style="10" customWidth="1"/>
    <col min="7" max="7" width="9.28125" style="1" bestFit="1" customWidth="1"/>
    <col min="8" max="16384" width="9.140625" style="1" customWidth="1"/>
  </cols>
  <sheetData>
    <row r="1" spans="1:7" ht="27" customHeight="1">
      <c r="A1" s="69" t="s">
        <v>171</v>
      </c>
      <c r="B1" s="69"/>
      <c r="C1" s="69"/>
      <c r="D1" s="69"/>
      <c r="E1" s="69"/>
      <c r="F1" s="69"/>
      <c r="G1" s="69"/>
    </row>
    <row r="2" spans="1:10" ht="27" customHeight="1">
      <c r="A2" s="81" t="s">
        <v>172</v>
      </c>
      <c r="B2" s="81"/>
      <c r="C2" s="81"/>
      <c r="D2" s="81"/>
      <c r="E2" s="81"/>
      <c r="F2" s="81"/>
      <c r="G2" s="81"/>
      <c r="H2" s="12"/>
      <c r="I2" s="12"/>
      <c r="J2" s="12"/>
    </row>
    <row r="3" spans="1:10" ht="27" customHeight="1">
      <c r="A3" s="74" t="s">
        <v>178</v>
      </c>
      <c r="B3" s="74"/>
      <c r="C3" s="6"/>
      <c r="D3" s="6"/>
      <c r="E3" s="6"/>
      <c r="F3" s="84" t="s">
        <v>177</v>
      </c>
      <c r="G3" s="84"/>
      <c r="H3" s="12"/>
      <c r="I3" s="12"/>
      <c r="J3" s="12"/>
    </row>
    <row r="4" spans="1:7" ht="27" customHeight="1">
      <c r="A4" s="75" t="s">
        <v>18</v>
      </c>
      <c r="B4" s="76" t="s">
        <v>4</v>
      </c>
      <c r="C4" s="75" t="s">
        <v>28</v>
      </c>
      <c r="D4" s="75" t="s">
        <v>29</v>
      </c>
      <c r="E4" s="75"/>
      <c r="F4" s="77" t="s">
        <v>5</v>
      </c>
      <c r="G4" s="77" t="s">
        <v>18</v>
      </c>
    </row>
    <row r="5" spans="1:7" ht="27" customHeight="1">
      <c r="A5" s="75"/>
      <c r="B5" s="76"/>
      <c r="C5" s="75"/>
      <c r="D5" s="75" t="s">
        <v>153</v>
      </c>
      <c r="E5" s="75"/>
      <c r="F5" s="77"/>
      <c r="G5" s="77"/>
    </row>
    <row r="6" spans="1:7" ht="51" customHeight="1">
      <c r="A6" s="75"/>
      <c r="B6" s="76"/>
      <c r="C6" s="75" t="s">
        <v>52</v>
      </c>
      <c r="D6" s="32" t="s">
        <v>149</v>
      </c>
      <c r="E6" s="32" t="s">
        <v>151</v>
      </c>
      <c r="F6" s="77"/>
      <c r="G6" s="77"/>
    </row>
    <row r="7" spans="1:7" ht="54.75" customHeight="1">
      <c r="A7" s="75"/>
      <c r="B7" s="76"/>
      <c r="C7" s="75"/>
      <c r="D7" s="34" t="s">
        <v>150</v>
      </c>
      <c r="E7" s="34" t="s">
        <v>152</v>
      </c>
      <c r="F7" s="77"/>
      <c r="G7" s="77"/>
    </row>
    <row r="8" spans="1:10" ht="45" customHeight="1">
      <c r="A8" s="22" t="s">
        <v>79</v>
      </c>
      <c r="B8" s="3" t="s">
        <v>87</v>
      </c>
      <c r="C8" s="16">
        <v>24652</v>
      </c>
      <c r="D8" s="16">
        <v>9380.133124</v>
      </c>
      <c r="E8" s="16">
        <v>5883.322494</v>
      </c>
      <c r="F8" s="15" t="s">
        <v>110</v>
      </c>
      <c r="G8" s="22" t="s">
        <v>79</v>
      </c>
      <c r="H8" s="8"/>
      <c r="J8" s="8"/>
    </row>
    <row r="9" spans="1:10" ht="45" customHeight="1">
      <c r="A9" s="22" t="s">
        <v>80</v>
      </c>
      <c r="B9" s="3" t="s">
        <v>88</v>
      </c>
      <c r="C9" s="16">
        <v>12563.600000000002</v>
      </c>
      <c r="D9" s="16">
        <v>3414.2152812</v>
      </c>
      <c r="E9" s="16">
        <v>138.3273164</v>
      </c>
      <c r="F9" s="15" t="s">
        <v>111</v>
      </c>
      <c r="G9" s="22" t="s">
        <v>80</v>
      </c>
      <c r="H9" s="8"/>
      <c r="J9" s="8"/>
    </row>
    <row r="10" spans="1:10" ht="45" customHeight="1">
      <c r="A10" s="22" t="s">
        <v>81</v>
      </c>
      <c r="B10" s="3" t="s">
        <v>89</v>
      </c>
      <c r="C10" s="16">
        <v>21070.918918918924</v>
      </c>
      <c r="D10" s="16">
        <v>787.0864427567568</v>
      </c>
      <c r="E10" s="16">
        <v>166.81049889189183</v>
      </c>
      <c r="F10" s="15" t="s">
        <v>112</v>
      </c>
      <c r="G10" s="22" t="s">
        <v>81</v>
      </c>
      <c r="H10" s="8"/>
      <c r="J10" s="8"/>
    </row>
    <row r="11" spans="1:10" ht="45" customHeight="1">
      <c r="A11" s="22" t="s">
        <v>64</v>
      </c>
      <c r="B11" s="3" t="s">
        <v>90</v>
      </c>
      <c r="C11" s="16">
        <v>5612</v>
      </c>
      <c r="D11" s="16">
        <v>156.253288</v>
      </c>
      <c r="E11" s="16">
        <v>200.41719</v>
      </c>
      <c r="F11" s="15" t="s">
        <v>113</v>
      </c>
      <c r="G11" s="22" t="s">
        <v>64</v>
      </c>
      <c r="H11" s="8"/>
      <c r="J11" s="8"/>
    </row>
    <row r="12" spans="1:10" ht="45" customHeight="1">
      <c r="A12" s="22" t="s">
        <v>82</v>
      </c>
      <c r="B12" s="3" t="s">
        <v>91</v>
      </c>
      <c r="C12" s="16">
        <v>2423.5789473684213</v>
      </c>
      <c r="D12" s="16">
        <v>97.62113405263158</v>
      </c>
      <c r="E12" s="16">
        <v>13.866995631578947</v>
      </c>
      <c r="F12" s="15" t="s">
        <v>114</v>
      </c>
      <c r="G12" s="22" t="s">
        <v>82</v>
      </c>
      <c r="H12" s="8"/>
      <c r="J12" s="8"/>
    </row>
    <row r="13" spans="1:10" ht="45" customHeight="1">
      <c r="A13" s="22" t="s">
        <v>83</v>
      </c>
      <c r="B13" s="5" t="s">
        <v>92</v>
      </c>
      <c r="C13" s="16">
        <v>22002.664224664233</v>
      </c>
      <c r="D13" s="16">
        <v>433.07491979243</v>
      </c>
      <c r="E13" s="16">
        <v>81.90683709523816</v>
      </c>
      <c r="F13" s="15" t="s">
        <v>115</v>
      </c>
      <c r="G13" s="22" t="s">
        <v>83</v>
      </c>
      <c r="H13" s="8"/>
      <c r="J13" s="8"/>
    </row>
    <row r="14" spans="1:10" ht="45" customHeight="1">
      <c r="A14" s="22" t="s">
        <v>65</v>
      </c>
      <c r="B14" s="3" t="s">
        <v>93</v>
      </c>
      <c r="C14" s="16">
        <v>358.6666666666662</v>
      </c>
      <c r="D14" s="16">
        <v>16.83648533333331</v>
      </c>
      <c r="E14" s="16">
        <v>2.723010666666663</v>
      </c>
      <c r="F14" s="15" t="s">
        <v>116</v>
      </c>
      <c r="G14" s="22" t="s">
        <v>65</v>
      </c>
      <c r="H14" s="8"/>
      <c r="J14" s="8"/>
    </row>
    <row r="15" spans="1:10" ht="45" customHeight="1">
      <c r="A15" s="22" t="s">
        <v>84</v>
      </c>
      <c r="B15" s="5" t="s">
        <v>94</v>
      </c>
      <c r="C15" s="16">
        <v>4067.3333333333317</v>
      </c>
      <c r="D15" s="16">
        <v>125.39440033333327</v>
      </c>
      <c r="E15" s="16">
        <v>29.923336833333323</v>
      </c>
      <c r="F15" s="15" t="s">
        <v>117</v>
      </c>
      <c r="G15" s="22" t="s">
        <v>84</v>
      </c>
      <c r="H15" s="8"/>
      <c r="J15" s="8"/>
    </row>
    <row r="16" spans="1:10" ht="45" customHeight="1">
      <c r="A16" s="22" t="s">
        <v>66</v>
      </c>
      <c r="B16" s="3" t="s">
        <v>95</v>
      </c>
      <c r="C16" s="16">
        <v>729.3999999999999</v>
      </c>
      <c r="D16" s="16">
        <v>46.6773118</v>
      </c>
      <c r="E16" s="16">
        <v>10.3738348</v>
      </c>
      <c r="F16" s="15" t="s">
        <v>118</v>
      </c>
      <c r="G16" s="22" t="s">
        <v>66</v>
      </c>
      <c r="H16" s="8"/>
      <c r="J16" s="8"/>
    </row>
    <row r="17" spans="1:10" ht="45" customHeight="1">
      <c r="A17" s="22" t="s">
        <v>67</v>
      </c>
      <c r="B17" s="3" t="s">
        <v>96</v>
      </c>
      <c r="C17" s="16">
        <v>2505.066666666665</v>
      </c>
      <c r="D17" s="16">
        <v>97.57602279999995</v>
      </c>
      <c r="E17" s="16">
        <v>14.279395333333326</v>
      </c>
      <c r="F17" s="15" t="s">
        <v>119</v>
      </c>
      <c r="G17" s="22" t="s">
        <v>67</v>
      </c>
      <c r="H17" s="8"/>
      <c r="J17" s="8"/>
    </row>
    <row r="18" spans="1:10" ht="45" customHeight="1">
      <c r="A18" s="22" t="s">
        <v>195</v>
      </c>
      <c r="B18" s="5" t="s">
        <v>196</v>
      </c>
      <c r="C18" s="16">
        <v>11886.133333333331</v>
      </c>
      <c r="D18" s="16">
        <v>2247.732239266666</v>
      </c>
      <c r="E18" s="16">
        <v>1993.3686688</v>
      </c>
      <c r="F18" s="15" t="s">
        <v>197</v>
      </c>
      <c r="G18" s="22" t="s">
        <v>195</v>
      </c>
      <c r="H18" s="8"/>
      <c r="J18" s="8"/>
    </row>
    <row r="19" spans="1:10" ht="45" customHeight="1">
      <c r="A19" s="22" t="s">
        <v>68</v>
      </c>
      <c r="B19" s="3" t="s">
        <v>97</v>
      </c>
      <c r="C19" s="16">
        <v>554</v>
      </c>
      <c r="D19" s="16">
        <v>27.327951</v>
      </c>
      <c r="E19" s="16">
        <v>12.962871</v>
      </c>
      <c r="F19" s="15" t="s">
        <v>120</v>
      </c>
      <c r="G19" s="22" t="s">
        <v>68</v>
      </c>
      <c r="H19" s="8"/>
      <c r="J19" s="8"/>
    </row>
    <row r="20" spans="1:10" ht="45" customHeight="1">
      <c r="A20" s="22" t="s">
        <v>69</v>
      </c>
      <c r="B20" s="3" t="s">
        <v>98</v>
      </c>
      <c r="C20" s="16">
        <v>5198.571428571429</v>
      </c>
      <c r="D20" s="16">
        <v>179.9538247142858</v>
      </c>
      <c r="E20" s="16">
        <v>48.1884652857143</v>
      </c>
      <c r="F20" s="15" t="s">
        <v>121</v>
      </c>
      <c r="G20" s="22" t="s">
        <v>69</v>
      </c>
      <c r="H20" s="8"/>
      <c r="J20" s="8"/>
    </row>
    <row r="21" spans="1:10" ht="45" customHeight="1">
      <c r="A21" s="22" t="s">
        <v>70</v>
      </c>
      <c r="B21" s="5" t="s">
        <v>99</v>
      </c>
      <c r="C21" s="16">
        <v>27325.955128205074</v>
      </c>
      <c r="D21" s="16">
        <v>1353.0450768525602</v>
      </c>
      <c r="E21" s="16">
        <v>318.52140228205036</v>
      </c>
      <c r="F21" s="15" t="s">
        <v>122</v>
      </c>
      <c r="G21" s="22" t="s">
        <v>70</v>
      </c>
      <c r="H21" s="8"/>
      <c r="J21" s="8"/>
    </row>
    <row r="22" spans="1:10" ht="45" customHeight="1">
      <c r="A22" s="22" t="s">
        <v>71</v>
      </c>
      <c r="B22" s="3" t="s">
        <v>100</v>
      </c>
      <c r="C22" s="16">
        <v>14854.615384615388</v>
      </c>
      <c r="D22" s="16">
        <v>1709.132506923077</v>
      </c>
      <c r="E22" s="16">
        <v>351.7745888461539</v>
      </c>
      <c r="F22" s="15" t="s">
        <v>123</v>
      </c>
      <c r="G22" s="22" t="s">
        <v>71</v>
      </c>
      <c r="H22" s="8"/>
      <c r="J22" s="8"/>
    </row>
    <row r="23" spans="1:10" ht="45" customHeight="1">
      <c r="A23" s="22" t="s">
        <v>72</v>
      </c>
      <c r="B23" s="3" t="s">
        <v>101</v>
      </c>
      <c r="C23" s="16">
        <v>43038.58865248242</v>
      </c>
      <c r="D23" s="16">
        <v>2080.5012944007112</v>
      </c>
      <c r="E23" s="16">
        <v>714.2957162872343</v>
      </c>
      <c r="F23" s="15" t="s">
        <v>124</v>
      </c>
      <c r="G23" s="22" t="s">
        <v>72</v>
      </c>
      <c r="H23" s="8"/>
      <c r="J23" s="8"/>
    </row>
    <row r="24" spans="1:10" ht="45" customHeight="1">
      <c r="A24" s="22" t="s">
        <v>198</v>
      </c>
      <c r="B24" s="5" t="s">
        <v>199</v>
      </c>
      <c r="C24" s="16">
        <v>3111</v>
      </c>
      <c r="D24" s="16">
        <v>239.439608</v>
      </c>
      <c r="E24" s="16">
        <v>36.824673</v>
      </c>
      <c r="F24" s="15" t="s">
        <v>200</v>
      </c>
      <c r="G24" s="22" t="s">
        <v>198</v>
      </c>
      <c r="H24" s="8"/>
      <c r="J24" s="8"/>
    </row>
    <row r="25" spans="1:10" ht="45" customHeight="1">
      <c r="A25" s="22" t="s">
        <v>73</v>
      </c>
      <c r="B25" s="3" t="s">
        <v>102</v>
      </c>
      <c r="C25" s="16">
        <v>1786</v>
      </c>
      <c r="D25" s="16">
        <v>173.61612475</v>
      </c>
      <c r="E25" s="16">
        <v>43.669433</v>
      </c>
      <c r="F25" s="15" t="s">
        <v>125</v>
      </c>
      <c r="G25" s="22" t="s">
        <v>73</v>
      </c>
      <c r="H25" s="8"/>
      <c r="J25" s="8"/>
    </row>
    <row r="26" spans="1:10" ht="45" customHeight="1">
      <c r="A26" s="22" t="s">
        <v>74</v>
      </c>
      <c r="B26" s="3" t="s">
        <v>103</v>
      </c>
      <c r="C26" s="16">
        <v>747</v>
      </c>
      <c r="D26" s="16">
        <v>15.549736</v>
      </c>
      <c r="E26" s="16">
        <v>14.391952</v>
      </c>
      <c r="F26" s="15" t="s">
        <v>126</v>
      </c>
      <c r="G26" s="22" t="s">
        <v>74</v>
      </c>
      <c r="H26" s="8"/>
      <c r="J26" s="8"/>
    </row>
    <row r="27" spans="1:10" ht="45" customHeight="1">
      <c r="A27" s="22" t="s">
        <v>85</v>
      </c>
      <c r="B27" s="3" t="s">
        <v>104</v>
      </c>
      <c r="C27" s="16">
        <v>4875</v>
      </c>
      <c r="D27" s="16">
        <v>487.71724180000007</v>
      </c>
      <c r="E27" s="16">
        <v>106.30704320000001</v>
      </c>
      <c r="F27" s="15" t="s">
        <v>127</v>
      </c>
      <c r="G27" s="22" t="s">
        <v>85</v>
      </c>
      <c r="H27" s="8"/>
      <c r="J27" s="8"/>
    </row>
    <row r="28" spans="1:10" ht="45" customHeight="1">
      <c r="A28" s="22" t="s">
        <v>75</v>
      </c>
      <c r="B28" s="3" t="s">
        <v>105</v>
      </c>
      <c r="C28" s="16">
        <v>7820.1149425287385</v>
      </c>
      <c r="D28" s="16">
        <v>223.87579162068963</v>
      </c>
      <c r="E28" s="16">
        <v>50.76538085057471</v>
      </c>
      <c r="F28" s="15" t="s">
        <v>128</v>
      </c>
      <c r="G28" s="22" t="s">
        <v>75</v>
      </c>
      <c r="H28" s="8"/>
      <c r="J28" s="8"/>
    </row>
    <row r="29" spans="1:10" ht="45" customHeight="1">
      <c r="A29" s="22" t="s">
        <v>76</v>
      </c>
      <c r="B29" s="3" t="s">
        <v>106</v>
      </c>
      <c r="C29" s="16">
        <v>508.8</v>
      </c>
      <c r="D29" s="16">
        <v>22.503213</v>
      </c>
      <c r="E29" s="16">
        <v>6.8152516</v>
      </c>
      <c r="F29" s="15" t="s">
        <v>129</v>
      </c>
      <c r="G29" s="22" t="s">
        <v>76</v>
      </c>
      <c r="H29" s="8"/>
      <c r="J29" s="8"/>
    </row>
    <row r="30" spans="1:10" ht="45" customHeight="1">
      <c r="A30" s="22" t="s">
        <v>77</v>
      </c>
      <c r="B30" s="3" t="s">
        <v>107</v>
      </c>
      <c r="C30" s="16">
        <v>15901.13684210528</v>
      </c>
      <c r="D30" s="16">
        <v>3171.09749489173</v>
      </c>
      <c r="E30" s="16">
        <v>694.8847938984965</v>
      </c>
      <c r="F30" s="15" t="s">
        <v>130</v>
      </c>
      <c r="G30" s="22" t="s">
        <v>77</v>
      </c>
      <c r="H30" s="8"/>
      <c r="J30" s="8"/>
    </row>
    <row r="31" spans="1:10" ht="45" customHeight="1">
      <c r="A31" s="22" t="s">
        <v>78</v>
      </c>
      <c r="B31" s="3" t="s">
        <v>108</v>
      </c>
      <c r="C31" s="16">
        <v>8428.25</v>
      </c>
      <c r="D31" s="16">
        <v>2660.700854</v>
      </c>
      <c r="E31" s="16">
        <v>741.576827</v>
      </c>
      <c r="F31" s="15" t="s">
        <v>131</v>
      </c>
      <c r="G31" s="22" t="s">
        <v>78</v>
      </c>
      <c r="H31" s="8"/>
      <c r="J31" s="8"/>
    </row>
    <row r="32" spans="1:10" ht="45" customHeight="1">
      <c r="A32" s="22" t="s">
        <v>86</v>
      </c>
      <c r="B32" s="3" t="s">
        <v>109</v>
      </c>
      <c r="C32" s="16">
        <v>262</v>
      </c>
      <c r="D32" s="16">
        <v>17.778372</v>
      </c>
      <c r="E32" s="16">
        <v>8.547125</v>
      </c>
      <c r="F32" s="15" t="s">
        <v>132</v>
      </c>
      <c r="G32" s="22" t="s">
        <v>86</v>
      </c>
      <c r="H32" s="8"/>
      <c r="J32" s="8"/>
    </row>
    <row r="33" spans="1:10" ht="45" customHeight="1">
      <c r="A33" s="22" t="s">
        <v>201</v>
      </c>
      <c r="B33" s="5" t="s">
        <v>202</v>
      </c>
      <c r="C33" s="16">
        <v>5919.600000000001</v>
      </c>
      <c r="D33" s="16">
        <v>175.3869694</v>
      </c>
      <c r="E33" s="16">
        <v>25.541317600000003</v>
      </c>
      <c r="F33" s="15" t="s">
        <v>203</v>
      </c>
      <c r="G33" s="22" t="s">
        <v>201</v>
      </c>
      <c r="H33" s="8"/>
      <c r="J33" s="8"/>
    </row>
    <row r="34" spans="1:7" ht="45" customHeight="1">
      <c r="A34" s="73" t="s">
        <v>20</v>
      </c>
      <c r="B34" s="73"/>
      <c r="C34" s="23">
        <f>SUM(C8:C33)</f>
        <v>248201.9944694599</v>
      </c>
      <c r="D34" s="23">
        <f>SUM(D8:D33)</f>
        <v>29340.2267086882</v>
      </c>
      <c r="E34" s="23">
        <f>SUM(E8:E33)</f>
        <v>11710.386419302265</v>
      </c>
      <c r="F34" s="73" t="s">
        <v>19</v>
      </c>
      <c r="G34" s="73"/>
    </row>
  </sheetData>
  <sheetProtection/>
  <mergeCells count="14">
    <mergeCell ref="C4:C5"/>
    <mergeCell ref="C6:C7"/>
    <mergeCell ref="F3:G3"/>
    <mergeCell ref="A3:B3"/>
    <mergeCell ref="A34:B34"/>
    <mergeCell ref="F34:G34"/>
    <mergeCell ref="D4:E4"/>
    <mergeCell ref="D5:E5"/>
    <mergeCell ref="A1:G1"/>
    <mergeCell ref="A2:G2"/>
    <mergeCell ref="B4:B7"/>
    <mergeCell ref="A4:A7"/>
    <mergeCell ref="F4:F7"/>
    <mergeCell ref="G4:G7"/>
  </mergeCells>
  <printOptions horizontalCentered="1" verticalCentered="1"/>
  <pageMargins left="0" right="0" top="0" bottom="0" header="0.511811023622047" footer="0.511811023622047"/>
  <pageSetup horizontalDpi="300" verticalDpi="3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U32"/>
  <sheetViews>
    <sheetView showGridLines="0" rightToLeft="1" zoomScale="69" zoomScaleNormal="69" zoomScalePageLayoutView="0" workbookViewId="0" topLeftCell="B13">
      <selection activeCell="C16" sqref="C16"/>
    </sheetView>
  </sheetViews>
  <sheetFormatPr defaultColWidth="9.140625" defaultRowHeight="12.75"/>
  <cols>
    <col min="1" max="2" width="9.140625" style="1" customWidth="1"/>
    <col min="3" max="3" width="70.7109375" style="1" customWidth="1"/>
    <col min="4" max="4" width="21.28125" style="11" bestFit="1" customWidth="1"/>
    <col min="5" max="5" width="18.8515625" style="11" bestFit="1" customWidth="1"/>
    <col min="6" max="6" width="14.421875" style="11" bestFit="1" customWidth="1"/>
    <col min="7" max="7" width="17.8515625" style="11" bestFit="1" customWidth="1"/>
    <col min="8" max="8" width="19.421875" style="11" bestFit="1" customWidth="1"/>
    <col min="9" max="9" width="18.421875" style="11" bestFit="1" customWidth="1"/>
    <col min="10" max="10" width="22.8515625" style="11" bestFit="1" customWidth="1"/>
    <col min="11" max="11" width="70.7109375" style="1" customWidth="1"/>
    <col min="12" max="12" width="9.140625" style="1" customWidth="1"/>
    <col min="13" max="13" width="10.7109375" style="1" bestFit="1" customWidth="1"/>
    <col min="14" max="16384" width="9.140625" style="1" customWidth="1"/>
  </cols>
  <sheetData>
    <row r="1" spans="2:12" ht="22.5">
      <c r="B1" s="69" t="s">
        <v>173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21" ht="22.5">
      <c r="B2" s="71" t="s">
        <v>174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"/>
      <c r="N2" s="7"/>
      <c r="O2" s="7"/>
      <c r="P2" s="7"/>
      <c r="Q2" s="7"/>
      <c r="R2" s="7"/>
      <c r="S2" s="7"/>
      <c r="T2" s="7"/>
      <c r="U2" s="7"/>
    </row>
    <row r="3" spans="2:21" ht="22.5">
      <c r="B3" s="74" t="s">
        <v>178</v>
      </c>
      <c r="C3" s="74"/>
      <c r="D3" s="2"/>
      <c r="E3" s="2"/>
      <c r="F3" s="2"/>
      <c r="G3" s="2"/>
      <c r="H3" s="2"/>
      <c r="I3" s="2"/>
      <c r="J3" s="2"/>
      <c r="K3" s="82" t="s">
        <v>177</v>
      </c>
      <c r="L3" s="82"/>
      <c r="M3" s="7"/>
      <c r="N3" s="7"/>
      <c r="O3" s="7"/>
      <c r="P3" s="7"/>
      <c r="Q3" s="7"/>
      <c r="R3" s="7"/>
      <c r="S3" s="7"/>
      <c r="T3" s="7"/>
      <c r="U3" s="7"/>
    </row>
    <row r="4" spans="2:12" ht="51" customHeight="1">
      <c r="B4" s="41" t="s">
        <v>18</v>
      </c>
      <c r="C4" s="76" t="s">
        <v>4</v>
      </c>
      <c r="D4" s="76" t="s">
        <v>154</v>
      </c>
      <c r="E4" s="76" t="s">
        <v>156</v>
      </c>
      <c r="F4" s="76" t="s">
        <v>158</v>
      </c>
      <c r="G4" s="76" t="s">
        <v>160</v>
      </c>
      <c r="H4" s="76" t="s">
        <v>162</v>
      </c>
      <c r="I4" s="76" t="s">
        <v>194</v>
      </c>
      <c r="J4" s="76" t="s">
        <v>16</v>
      </c>
      <c r="K4" s="76" t="s">
        <v>5</v>
      </c>
      <c r="L4" s="76" t="s">
        <v>18</v>
      </c>
    </row>
    <row r="5" spans="2:12" ht="72.75" customHeight="1">
      <c r="B5" s="41"/>
      <c r="C5" s="76"/>
      <c r="D5" s="76" t="s">
        <v>155</v>
      </c>
      <c r="E5" s="76" t="s">
        <v>157</v>
      </c>
      <c r="F5" s="76" t="s">
        <v>159</v>
      </c>
      <c r="G5" s="76" t="s">
        <v>161</v>
      </c>
      <c r="H5" s="76" t="s">
        <v>163</v>
      </c>
      <c r="I5" s="76" t="s">
        <v>54</v>
      </c>
      <c r="J5" s="76" t="s">
        <v>19</v>
      </c>
      <c r="K5" s="76"/>
      <c r="L5" s="76"/>
    </row>
    <row r="6" spans="2:14" ht="45" customHeight="1">
      <c r="B6" s="22" t="s">
        <v>79</v>
      </c>
      <c r="C6" s="3" t="s">
        <v>87</v>
      </c>
      <c r="D6" s="16">
        <v>247.696057</v>
      </c>
      <c r="E6" s="16">
        <v>15057.523536</v>
      </c>
      <c r="F6" s="16">
        <v>1421.645888</v>
      </c>
      <c r="G6" s="16">
        <v>0.145186</v>
      </c>
      <c r="H6" s="16">
        <v>1148.132281</v>
      </c>
      <c r="I6" s="16">
        <v>13307.021734999998</v>
      </c>
      <c r="J6" s="16">
        <f aca="true" t="shared" si="0" ref="J6:J30">SUM(D6:I6)</f>
        <v>31182.164683</v>
      </c>
      <c r="K6" s="15" t="s">
        <v>110</v>
      </c>
      <c r="L6" s="76" t="s">
        <v>79</v>
      </c>
      <c r="M6" s="19"/>
      <c r="N6" s="21"/>
    </row>
    <row r="7" spans="2:14" ht="45" customHeight="1">
      <c r="B7" s="22" t="s">
        <v>80</v>
      </c>
      <c r="C7" s="3" t="s">
        <v>88</v>
      </c>
      <c r="D7" s="16">
        <v>3597.1152684</v>
      </c>
      <c r="E7" s="16">
        <v>66.82911680000001</v>
      </c>
      <c r="F7" s="16">
        <v>9.470717399999998</v>
      </c>
      <c r="G7" s="16">
        <v>0</v>
      </c>
      <c r="H7" s="16">
        <v>963.3731088000001</v>
      </c>
      <c r="I7" s="16">
        <v>5352.3979046</v>
      </c>
      <c r="J7" s="16">
        <f t="shared" si="0"/>
        <v>9989.186116</v>
      </c>
      <c r="K7" s="15" t="s">
        <v>111</v>
      </c>
      <c r="L7" s="76" t="s">
        <v>80</v>
      </c>
      <c r="M7" s="19"/>
      <c r="N7" s="21"/>
    </row>
    <row r="8" spans="2:14" ht="45" customHeight="1">
      <c r="B8" s="22" t="s">
        <v>81</v>
      </c>
      <c r="C8" s="3" t="s">
        <v>89</v>
      </c>
      <c r="D8" s="16">
        <v>3241.604225027027</v>
      </c>
      <c r="E8" s="16">
        <v>133.09482721621632</v>
      </c>
      <c r="F8" s="16">
        <v>175.162218027027</v>
      </c>
      <c r="G8" s="16">
        <v>301.2920974594594</v>
      </c>
      <c r="H8" s="16">
        <v>63.89836978378375</v>
      </c>
      <c r="I8" s="16">
        <v>570.8940717027058</v>
      </c>
      <c r="J8" s="16">
        <f t="shared" si="0"/>
        <v>4485.9458092162195</v>
      </c>
      <c r="K8" s="15" t="s">
        <v>112</v>
      </c>
      <c r="L8" s="76" t="s">
        <v>81</v>
      </c>
      <c r="M8" s="19"/>
      <c r="N8" s="21"/>
    </row>
    <row r="9" spans="2:14" ht="45" customHeight="1">
      <c r="B9" s="22" t="s">
        <v>64</v>
      </c>
      <c r="C9" s="3" t="s">
        <v>90</v>
      </c>
      <c r="D9" s="16">
        <v>447.085543</v>
      </c>
      <c r="E9" s="16">
        <v>21.18914</v>
      </c>
      <c r="F9" s="16">
        <v>31.380857</v>
      </c>
      <c r="G9" s="16">
        <v>24.851234</v>
      </c>
      <c r="H9" s="16">
        <v>23.811285</v>
      </c>
      <c r="I9" s="16">
        <v>329.269825</v>
      </c>
      <c r="J9" s="16">
        <f t="shared" si="0"/>
        <v>877.587884</v>
      </c>
      <c r="K9" s="15" t="s">
        <v>113</v>
      </c>
      <c r="L9" s="76" t="s">
        <v>64</v>
      </c>
      <c r="M9" s="19"/>
      <c r="N9" s="21"/>
    </row>
    <row r="10" spans="2:14" ht="45" customHeight="1">
      <c r="B10" s="22" t="s">
        <v>82</v>
      </c>
      <c r="C10" s="3" t="s">
        <v>91</v>
      </c>
      <c r="D10" s="16">
        <v>391.596428631579</v>
      </c>
      <c r="E10" s="16">
        <v>4.358450684210528</v>
      </c>
      <c r="F10" s="16">
        <v>28.93162389473685</v>
      </c>
      <c r="G10" s="16">
        <v>0</v>
      </c>
      <c r="H10" s="16">
        <v>4.461573894736842</v>
      </c>
      <c r="I10" s="16">
        <v>47.94236102631585</v>
      </c>
      <c r="J10" s="16">
        <f t="shared" si="0"/>
        <v>477.29043813157904</v>
      </c>
      <c r="K10" s="15" t="s">
        <v>114</v>
      </c>
      <c r="L10" s="76" t="s">
        <v>82</v>
      </c>
      <c r="M10" s="19"/>
      <c r="N10" s="21"/>
    </row>
    <row r="11" spans="2:14" ht="45" customHeight="1">
      <c r="B11" s="22" t="s">
        <v>83</v>
      </c>
      <c r="C11" s="3" t="s">
        <v>92</v>
      </c>
      <c r="D11" s="16">
        <v>543.2992945763125</v>
      </c>
      <c r="E11" s="16">
        <v>10.186134840048839</v>
      </c>
      <c r="F11" s="16">
        <v>27.22531692796094</v>
      </c>
      <c r="G11" s="16">
        <v>0.979912</v>
      </c>
      <c r="H11" s="16">
        <v>20.41854001831501</v>
      </c>
      <c r="I11" s="16">
        <v>205.22142800488493</v>
      </c>
      <c r="J11" s="16">
        <f t="shared" si="0"/>
        <v>807.3306263675222</v>
      </c>
      <c r="K11" s="15" t="s">
        <v>115</v>
      </c>
      <c r="L11" s="76" t="s">
        <v>83</v>
      </c>
      <c r="M11" s="19"/>
      <c r="N11" s="21"/>
    </row>
    <row r="12" spans="2:14" ht="45" customHeight="1">
      <c r="B12" s="22" t="s">
        <v>65</v>
      </c>
      <c r="C12" s="3" t="s">
        <v>93</v>
      </c>
      <c r="D12" s="16">
        <v>16.478215333333324</v>
      </c>
      <c r="E12" s="16">
        <v>0.25187033333333286</v>
      </c>
      <c r="F12" s="16">
        <v>3.077289999999994</v>
      </c>
      <c r="G12" s="16">
        <v>1.39032</v>
      </c>
      <c r="H12" s="16">
        <v>0.4605393333333327</v>
      </c>
      <c r="I12" s="16">
        <v>9.122735666666685</v>
      </c>
      <c r="J12" s="16">
        <f t="shared" si="0"/>
        <v>30.78097066666667</v>
      </c>
      <c r="K12" s="15" t="s">
        <v>116</v>
      </c>
      <c r="L12" s="76" t="s">
        <v>65</v>
      </c>
      <c r="M12" s="19"/>
      <c r="N12" s="21"/>
    </row>
    <row r="13" spans="2:14" ht="45" customHeight="1">
      <c r="B13" s="22" t="s">
        <v>84</v>
      </c>
      <c r="C13" s="5" t="s">
        <v>94</v>
      </c>
      <c r="D13" s="16">
        <v>337.17117016666646</v>
      </c>
      <c r="E13" s="16">
        <v>6.430357666666662</v>
      </c>
      <c r="F13" s="16">
        <v>7.837938388888883</v>
      </c>
      <c r="G13" s="16">
        <v>1.096785611111111</v>
      </c>
      <c r="H13" s="16">
        <v>7.527894722222217</v>
      </c>
      <c r="I13" s="16">
        <v>92.67040672222218</v>
      </c>
      <c r="J13" s="16">
        <f t="shared" si="0"/>
        <v>452.73455327777754</v>
      </c>
      <c r="K13" s="15" t="s">
        <v>117</v>
      </c>
      <c r="L13" s="76" t="s">
        <v>84</v>
      </c>
      <c r="M13" s="19"/>
      <c r="N13" s="21"/>
    </row>
    <row r="14" spans="2:14" ht="45" customHeight="1">
      <c r="B14" s="22" t="s">
        <v>66</v>
      </c>
      <c r="C14" s="3" t="s">
        <v>95</v>
      </c>
      <c r="D14" s="16">
        <v>144.67251819999998</v>
      </c>
      <c r="E14" s="16">
        <v>0.9569251999999999</v>
      </c>
      <c r="F14" s="16">
        <v>2.708349</v>
      </c>
      <c r="G14" s="16">
        <v>0</v>
      </c>
      <c r="H14" s="16">
        <v>2.7712481999999996</v>
      </c>
      <c r="I14" s="16">
        <v>45.53376659999999</v>
      </c>
      <c r="J14" s="16">
        <f t="shared" si="0"/>
        <v>196.6428072</v>
      </c>
      <c r="K14" s="15" t="s">
        <v>118</v>
      </c>
      <c r="L14" s="76" t="s">
        <v>66</v>
      </c>
      <c r="M14" s="19"/>
      <c r="N14" s="21"/>
    </row>
    <row r="15" spans="2:14" ht="45" customHeight="1">
      <c r="B15" s="22" t="s">
        <v>67</v>
      </c>
      <c r="C15" s="3" t="s">
        <v>96</v>
      </c>
      <c r="D15" s="16">
        <v>140.97671606666665</v>
      </c>
      <c r="E15" s="16">
        <v>6.138076733333331</v>
      </c>
      <c r="F15" s="16">
        <v>5.715530066666664</v>
      </c>
      <c r="G15" s="16">
        <v>0</v>
      </c>
      <c r="H15" s="16">
        <v>4.205953466666664</v>
      </c>
      <c r="I15" s="16">
        <v>47.02871753333331</v>
      </c>
      <c r="J15" s="16">
        <f t="shared" si="0"/>
        <v>204.0649938666666</v>
      </c>
      <c r="K15" s="15" t="s">
        <v>119</v>
      </c>
      <c r="L15" s="76" t="s">
        <v>67</v>
      </c>
      <c r="M15" s="19"/>
      <c r="N15" s="21"/>
    </row>
    <row r="16" spans="2:14" ht="45" customHeight="1">
      <c r="B16" s="22" t="s">
        <v>195</v>
      </c>
      <c r="C16" s="5" t="s">
        <v>196</v>
      </c>
      <c r="D16" s="16">
        <v>9285.123575933332</v>
      </c>
      <c r="E16" s="16">
        <v>86270.181112</v>
      </c>
      <c r="F16" s="16">
        <v>1037.398261133333</v>
      </c>
      <c r="G16" s="16">
        <v>240.01823693333327</v>
      </c>
      <c r="H16" s="16">
        <v>1563.0379736666666</v>
      </c>
      <c r="I16" s="16">
        <v>4071.6947138000005</v>
      </c>
      <c r="J16" s="16">
        <v>102467.45387346667</v>
      </c>
      <c r="K16" s="15" t="s">
        <v>197</v>
      </c>
      <c r="L16" s="22" t="s">
        <v>195</v>
      </c>
      <c r="M16" s="19"/>
      <c r="N16" s="21"/>
    </row>
    <row r="17" spans="2:14" ht="45" customHeight="1">
      <c r="B17" s="22" t="s">
        <v>68</v>
      </c>
      <c r="C17" s="5" t="s">
        <v>97</v>
      </c>
      <c r="D17" s="16">
        <v>54.930873</v>
      </c>
      <c r="E17" s="16">
        <v>0.63376</v>
      </c>
      <c r="F17" s="16">
        <v>4.855317</v>
      </c>
      <c r="G17" s="16">
        <v>9.499267</v>
      </c>
      <c r="H17" s="16">
        <v>0.873</v>
      </c>
      <c r="I17" s="16">
        <v>101.416605</v>
      </c>
      <c r="J17" s="16">
        <f t="shared" si="0"/>
        <v>172.208822</v>
      </c>
      <c r="K17" s="15" t="s">
        <v>120</v>
      </c>
      <c r="L17" s="42" t="s">
        <v>68</v>
      </c>
      <c r="M17" s="19"/>
      <c r="N17" s="21"/>
    </row>
    <row r="18" spans="2:14" ht="45" customHeight="1">
      <c r="B18" s="22" t="s">
        <v>69</v>
      </c>
      <c r="C18" s="3" t="s">
        <v>98</v>
      </c>
      <c r="D18" s="16">
        <v>806.5197810000003</v>
      </c>
      <c r="E18" s="16">
        <v>21.747541357142868</v>
      </c>
      <c r="F18" s="16">
        <v>54.93323928571429</v>
      </c>
      <c r="G18" s="16">
        <v>17.867820142857145</v>
      </c>
      <c r="H18" s="16">
        <v>32.21095200000001</v>
      </c>
      <c r="I18" s="16">
        <v>159.36353357142863</v>
      </c>
      <c r="J18" s="16">
        <f t="shared" si="0"/>
        <v>1092.6428673571431</v>
      </c>
      <c r="K18" s="15" t="s">
        <v>121</v>
      </c>
      <c r="L18" s="42" t="s">
        <v>69</v>
      </c>
      <c r="M18" s="19"/>
      <c r="N18" s="21"/>
    </row>
    <row r="19" spans="2:14" ht="45" customHeight="1">
      <c r="B19" s="22" t="s">
        <v>70</v>
      </c>
      <c r="C19" s="3" t="s">
        <v>99</v>
      </c>
      <c r="D19" s="16">
        <v>5060.053309621782</v>
      </c>
      <c r="E19" s="16">
        <v>512.9634798012808</v>
      </c>
      <c r="F19" s="16">
        <v>376.65372837820416</v>
      </c>
      <c r="G19" s="16">
        <v>73.55696626923059</v>
      </c>
      <c r="H19" s="16">
        <v>305.4362841089737</v>
      </c>
      <c r="I19" s="16">
        <v>1093.2454522948851</v>
      </c>
      <c r="J19" s="16">
        <f t="shared" si="0"/>
        <v>7421.909220474357</v>
      </c>
      <c r="K19" s="15" t="s">
        <v>122</v>
      </c>
      <c r="L19" s="42" t="s">
        <v>70</v>
      </c>
      <c r="M19" s="19"/>
      <c r="N19" s="21"/>
    </row>
    <row r="20" spans="2:14" ht="45" customHeight="1">
      <c r="B20" s="22" t="s">
        <v>71</v>
      </c>
      <c r="C20" s="3" t="s">
        <v>100</v>
      </c>
      <c r="D20" s="16">
        <v>20140.615130230774</v>
      </c>
      <c r="E20" s="16">
        <v>1488.0076918461539</v>
      </c>
      <c r="F20" s="16">
        <v>812.958870923077</v>
      </c>
      <c r="G20" s="16">
        <v>21.518835461538465</v>
      </c>
      <c r="H20" s="16">
        <v>522.2769504615385</v>
      </c>
      <c r="I20" s="16">
        <v>1409.346581076923</v>
      </c>
      <c r="J20" s="16">
        <f t="shared" si="0"/>
        <v>24394.724060000004</v>
      </c>
      <c r="K20" s="15" t="s">
        <v>123</v>
      </c>
      <c r="L20" s="42" t="s">
        <v>71</v>
      </c>
      <c r="M20" s="19"/>
      <c r="N20" s="21"/>
    </row>
    <row r="21" spans="2:14" ht="45" customHeight="1">
      <c r="B21" s="22" t="s">
        <v>72</v>
      </c>
      <c r="C21" s="5" t="s">
        <v>101</v>
      </c>
      <c r="D21" s="16">
        <v>3898.796667237593</v>
      </c>
      <c r="E21" s="16">
        <v>298.37195409574485</v>
      </c>
      <c r="F21" s="16">
        <v>94.81295242907818</v>
      </c>
      <c r="G21" s="16">
        <v>1.874798333333334</v>
      </c>
      <c r="H21" s="16">
        <v>49.01293853546107</v>
      </c>
      <c r="I21" s="16">
        <v>2068.0801479042493</v>
      </c>
      <c r="J21" s="16">
        <f t="shared" si="0"/>
        <v>6410.94945853546</v>
      </c>
      <c r="K21" s="15" t="s">
        <v>124</v>
      </c>
      <c r="L21" s="42" t="s">
        <v>72</v>
      </c>
      <c r="M21" s="19"/>
      <c r="N21" s="21"/>
    </row>
    <row r="22" spans="2:14" ht="45" customHeight="1">
      <c r="B22" s="22" t="s">
        <v>198</v>
      </c>
      <c r="C22" s="5" t="s">
        <v>199</v>
      </c>
      <c r="D22" s="16">
        <v>2881.962901</v>
      </c>
      <c r="E22" s="16">
        <v>16.288659999999997</v>
      </c>
      <c r="F22" s="16">
        <v>27.582909</v>
      </c>
      <c r="G22" s="16">
        <v>0</v>
      </c>
      <c r="H22" s="16">
        <v>16.934593</v>
      </c>
      <c r="I22" s="16">
        <v>107.936807</v>
      </c>
      <c r="J22" s="16">
        <v>3050.7058700000002</v>
      </c>
      <c r="K22" s="15" t="s">
        <v>200</v>
      </c>
      <c r="L22" s="22" t="s">
        <v>198</v>
      </c>
      <c r="M22" s="19"/>
      <c r="N22" s="21"/>
    </row>
    <row r="23" spans="2:14" ht="45" customHeight="1">
      <c r="B23" s="22" t="s">
        <v>73</v>
      </c>
      <c r="C23" s="3" t="s">
        <v>102</v>
      </c>
      <c r="D23" s="16">
        <v>344.3574375</v>
      </c>
      <c r="E23" s="16">
        <v>2.83132725</v>
      </c>
      <c r="F23" s="16">
        <v>3.46506525</v>
      </c>
      <c r="G23" s="16">
        <v>0</v>
      </c>
      <c r="H23" s="16">
        <v>11.38114175</v>
      </c>
      <c r="I23" s="16">
        <v>123.72095725</v>
      </c>
      <c r="J23" s="16">
        <f t="shared" si="0"/>
        <v>485.75592900000004</v>
      </c>
      <c r="K23" s="15" t="s">
        <v>125</v>
      </c>
      <c r="L23" s="33" t="s">
        <v>73</v>
      </c>
      <c r="M23" s="19"/>
      <c r="N23" s="21"/>
    </row>
    <row r="24" spans="2:14" ht="45" customHeight="1">
      <c r="B24" s="22" t="s">
        <v>74</v>
      </c>
      <c r="C24" s="5" t="s">
        <v>103</v>
      </c>
      <c r="D24" s="16">
        <v>56.895453</v>
      </c>
      <c r="E24" s="16">
        <v>0.73046</v>
      </c>
      <c r="F24" s="16">
        <v>1.487281</v>
      </c>
      <c r="G24" s="16">
        <v>0.063036</v>
      </c>
      <c r="H24" s="16">
        <v>3.890821</v>
      </c>
      <c r="I24" s="16">
        <v>19.4538</v>
      </c>
      <c r="J24" s="16">
        <f t="shared" si="0"/>
        <v>82.52085100000001</v>
      </c>
      <c r="K24" s="15" t="s">
        <v>126</v>
      </c>
      <c r="L24" s="76" t="s">
        <v>74</v>
      </c>
      <c r="M24" s="19"/>
      <c r="N24" s="21"/>
    </row>
    <row r="25" spans="2:14" ht="45" customHeight="1">
      <c r="B25" s="22" t="s">
        <v>85</v>
      </c>
      <c r="C25" s="3" t="s">
        <v>104</v>
      </c>
      <c r="D25" s="16">
        <v>895.3632154000001</v>
      </c>
      <c r="E25" s="16">
        <v>4.4281252</v>
      </c>
      <c r="F25" s="16">
        <v>30.8705592</v>
      </c>
      <c r="G25" s="16">
        <v>0</v>
      </c>
      <c r="H25" s="16">
        <v>39.503400799999994</v>
      </c>
      <c r="I25" s="16">
        <v>344.66183639999997</v>
      </c>
      <c r="J25" s="16">
        <f t="shared" si="0"/>
        <v>1314.827137</v>
      </c>
      <c r="K25" s="15" t="s">
        <v>127</v>
      </c>
      <c r="L25" s="76" t="s">
        <v>85</v>
      </c>
      <c r="M25" s="19"/>
      <c r="N25" s="21"/>
    </row>
    <row r="26" spans="2:14" ht="45" customHeight="1">
      <c r="B26" s="22" t="s">
        <v>75</v>
      </c>
      <c r="C26" s="3" t="s">
        <v>105</v>
      </c>
      <c r="D26" s="16">
        <v>389.4431312988505</v>
      </c>
      <c r="E26" s="16">
        <v>9.00276691954023</v>
      </c>
      <c r="F26" s="16">
        <v>13.526405942528736</v>
      </c>
      <c r="G26" s="16">
        <v>2.5663436666666666</v>
      </c>
      <c r="H26" s="16">
        <v>8.473050321839077</v>
      </c>
      <c r="I26" s="16">
        <v>83.87310519540232</v>
      </c>
      <c r="J26" s="16">
        <f t="shared" si="0"/>
        <v>506.8848033448276</v>
      </c>
      <c r="K26" s="15" t="s">
        <v>128</v>
      </c>
      <c r="L26" s="76" t="s">
        <v>75</v>
      </c>
      <c r="M26" s="19"/>
      <c r="N26" s="21"/>
    </row>
    <row r="27" spans="2:14" ht="45" customHeight="1">
      <c r="B27" s="22" t="s">
        <v>76</v>
      </c>
      <c r="C27" s="3" t="s">
        <v>106</v>
      </c>
      <c r="D27" s="16">
        <v>40.19047</v>
      </c>
      <c r="E27" s="16">
        <v>0.232972</v>
      </c>
      <c r="F27" s="16">
        <v>2.239687</v>
      </c>
      <c r="G27" s="16">
        <v>2</v>
      </c>
      <c r="H27" s="16">
        <v>1.659191</v>
      </c>
      <c r="I27" s="16">
        <v>41.4709788</v>
      </c>
      <c r="J27" s="16">
        <f t="shared" si="0"/>
        <v>87.7932988</v>
      </c>
      <c r="K27" s="15" t="s">
        <v>129</v>
      </c>
      <c r="L27" s="76" t="s">
        <v>76</v>
      </c>
      <c r="M27" s="19"/>
      <c r="N27" s="21"/>
    </row>
    <row r="28" spans="2:14" ht="45" customHeight="1">
      <c r="B28" s="22" t="s">
        <v>77</v>
      </c>
      <c r="C28" s="3" t="s">
        <v>107</v>
      </c>
      <c r="D28" s="16">
        <v>5671.890154072184</v>
      </c>
      <c r="E28" s="16">
        <v>43.19925012406018</v>
      </c>
      <c r="F28" s="16">
        <v>19.3142651819549</v>
      </c>
      <c r="G28" s="16">
        <v>0.7086947368421058</v>
      </c>
      <c r="H28" s="16">
        <v>237.0560302781954</v>
      </c>
      <c r="I28" s="16">
        <v>1553.3326394368428</v>
      </c>
      <c r="J28" s="16">
        <f t="shared" si="0"/>
        <v>7525.50103383008</v>
      </c>
      <c r="K28" s="15" t="s">
        <v>130</v>
      </c>
      <c r="L28" s="76" t="s">
        <v>77</v>
      </c>
      <c r="M28" s="19"/>
      <c r="N28" s="21"/>
    </row>
    <row r="29" spans="2:14" ht="45" customHeight="1">
      <c r="B29" s="22" t="s">
        <v>78</v>
      </c>
      <c r="C29" s="3" t="s">
        <v>108</v>
      </c>
      <c r="D29" s="16">
        <v>1967.1339215</v>
      </c>
      <c r="E29" s="16">
        <v>8556.123319</v>
      </c>
      <c r="F29" s="16">
        <v>513.18291125</v>
      </c>
      <c r="G29" s="16">
        <v>0</v>
      </c>
      <c r="H29" s="16">
        <v>53.135415</v>
      </c>
      <c r="I29" s="16">
        <v>2080.99843525</v>
      </c>
      <c r="J29" s="16">
        <f t="shared" si="0"/>
        <v>13170.574002000001</v>
      </c>
      <c r="K29" s="15" t="s">
        <v>131</v>
      </c>
      <c r="L29" s="76" t="s">
        <v>78</v>
      </c>
      <c r="M29" s="19"/>
      <c r="N29" s="21"/>
    </row>
    <row r="30" spans="2:14" ht="45" customHeight="1">
      <c r="B30" s="22" t="s">
        <v>86</v>
      </c>
      <c r="C30" s="3" t="s">
        <v>109</v>
      </c>
      <c r="D30" s="16">
        <v>65.009106</v>
      </c>
      <c r="E30" s="16">
        <v>0.9219</v>
      </c>
      <c r="F30" s="16">
        <v>3.8174</v>
      </c>
      <c r="G30" s="16">
        <v>0</v>
      </c>
      <c r="H30" s="16">
        <v>5.328</v>
      </c>
      <c r="I30" s="16">
        <v>50.905107</v>
      </c>
      <c r="J30" s="16">
        <f t="shared" si="0"/>
        <v>125.981513</v>
      </c>
      <c r="K30" s="15" t="s">
        <v>132</v>
      </c>
      <c r="L30" s="42" t="s">
        <v>86</v>
      </c>
      <c r="M30" s="19"/>
      <c r="N30" s="21"/>
    </row>
    <row r="31" spans="2:14" ht="45" customHeight="1">
      <c r="B31" s="22" t="s">
        <v>201</v>
      </c>
      <c r="C31" s="5" t="s">
        <v>202</v>
      </c>
      <c r="D31" s="16">
        <v>91.1734238</v>
      </c>
      <c r="E31" s="16">
        <v>54.893276799999995</v>
      </c>
      <c r="F31" s="16">
        <v>16.7409938</v>
      </c>
      <c r="G31" s="16">
        <v>0</v>
      </c>
      <c r="H31" s="16">
        <v>18.192950000000003</v>
      </c>
      <c r="I31" s="16">
        <v>190.43352900000005</v>
      </c>
      <c r="J31" s="16">
        <v>371.4341734</v>
      </c>
      <c r="K31" s="15" t="s">
        <v>203</v>
      </c>
      <c r="L31" s="22" t="s">
        <v>201</v>
      </c>
      <c r="M31" s="19"/>
      <c r="N31" s="21"/>
    </row>
    <row r="32" spans="2:12" ht="45" customHeight="1">
      <c r="B32" s="73" t="s">
        <v>20</v>
      </c>
      <c r="C32" s="73"/>
      <c r="D32" s="26">
        <f aca="true" t="shared" si="1" ref="D32:J32">SUM(D6:D31)</f>
        <v>60757.1539869961</v>
      </c>
      <c r="E32" s="26">
        <f t="shared" si="1"/>
        <v>112587.51603186772</v>
      </c>
      <c r="F32" s="26">
        <f t="shared" si="1"/>
        <v>4726.995575479171</v>
      </c>
      <c r="G32" s="26">
        <f t="shared" si="1"/>
        <v>699.4295336143721</v>
      </c>
      <c r="H32" s="26">
        <f t="shared" si="1"/>
        <v>5107.4634861417335</v>
      </c>
      <c r="I32" s="26">
        <f t="shared" si="1"/>
        <v>33507.037180835854</v>
      </c>
      <c r="J32" s="26">
        <f t="shared" si="1"/>
        <v>217385.59579493498</v>
      </c>
      <c r="K32" s="73" t="s">
        <v>19</v>
      </c>
      <c r="L32" s="73"/>
    </row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  <row r="41" ht="54.75" customHeight="1"/>
    <row r="42" ht="54.75" customHeight="1"/>
    <row r="43" ht="54.75" customHeight="1"/>
    <row r="44" ht="54.75" customHeight="1"/>
    <row r="45" ht="54.75" customHeight="1"/>
    <row r="46" ht="54.75" customHeight="1"/>
    <row r="47" ht="54.75" customHeight="1"/>
    <row r="48" ht="54.75" customHeight="1"/>
    <row r="49" ht="54.75" customHeight="1"/>
    <row r="50" ht="54.75" customHeight="1"/>
    <row r="51" ht="54.75" customHeight="1"/>
    <row r="52" ht="54.75" customHeight="1"/>
    <row r="53" ht="54.75" customHeight="1"/>
    <row r="54" ht="54.75" customHeight="1"/>
    <row r="55" ht="54.75" customHeight="1"/>
    <row r="56" ht="54.75" customHeight="1"/>
    <row r="57" ht="54.75" customHeight="1"/>
    <row r="58" ht="54.75" customHeight="1"/>
    <row r="59" ht="54.75" customHeight="1"/>
    <row r="60" ht="54.75" customHeight="1"/>
    <row r="61" ht="54.75" customHeight="1"/>
    <row r="62" ht="54.75" customHeight="1"/>
    <row r="63" ht="54.75" customHeight="1"/>
    <row r="64" ht="54.75" customHeight="1"/>
    <row r="65" ht="54.75" customHeight="1"/>
    <row r="66" ht="54.75" customHeight="1"/>
    <row r="67" ht="54.75" customHeight="1"/>
    <row r="68" ht="54.75" customHeight="1"/>
  </sheetData>
  <sheetProtection/>
  <mergeCells count="24">
    <mergeCell ref="K32:L32"/>
    <mergeCell ref="B1:L1"/>
    <mergeCell ref="B2:L2"/>
    <mergeCell ref="C4:C5"/>
    <mergeCell ref="K4:K5"/>
    <mergeCell ref="L4:L5"/>
    <mergeCell ref="B3:C3"/>
    <mergeCell ref="K3:L3"/>
    <mergeCell ref="D4:D5"/>
    <mergeCell ref="E4:E5"/>
    <mergeCell ref="F4:F5"/>
    <mergeCell ref="G4:G5"/>
    <mergeCell ref="H4:H5"/>
    <mergeCell ref="B32:C32"/>
    <mergeCell ref="I4:I5"/>
    <mergeCell ref="J4:J5"/>
    <mergeCell ref="L28:L29"/>
    <mergeCell ref="L14:L15"/>
    <mergeCell ref="L6:L7"/>
    <mergeCell ref="L8:L9"/>
    <mergeCell ref="L10:L11"/>
    <mergeCell ref="L12:L13"/>
    <mergeCell ref="L24:L25"/>
    <mergeCell ref="L26:L27"/>
  </mergeCells>
  <printOptions horizontalCentered="1" verticalCentered="1"/>
  <pageMargins left="0" right="0" top="0" bottom="0" header="0.511811023622047" footer="0.511811023622047"/>
  <pageSetup horizontalDpi="300" verticalDpi="3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34"/>
  <sheetViews>
    <sheetView showGridLines="0" rightToLeft="1" zoomScale="98" zoomScaleNormal="98" zoomScalePageLayoutView="0" workbookViewId="0" topLeftCell="A13">
      <selection activeCell="B16" sqref="B16"/>
    </sheetView>
  </sheetViews>
  <sheetFormatPr defaultColWidth="9.140625" defaultRowHeight="12.75"/>
  <cols>
    <col min="1" max="1" width="8.57421875" style="1" bestFit="1" customWidth="1"/>
    <col min="2" max="2" width="70.7109375" style="1" customWidth="1"/>
    <col min="3" max="3" width="21.140625" style="1" bestFit="1" customWidth="1"/>
    <col min="4" max="4" width="19.8515625" style="1" customWidth="1"/>
    <col min="5" max="5" width="21.140625" style="1" bestFit="1" customWidth="1"/>
    <col min="6" max="6" width="70.7109375" style="1" customWidth="1"/>
    <col min="7" max="7" width="10.8515625" style="1" customWidth="1"/>
    <col min="8" max="8" width="12.140625" style="1" customWidth="1"/>
    <col min="9" max="9" width="10.8515625" style="1" customWidth="1"/>
    <col min="10" max="10" width="11.57421875" style="1" customWidth="1"/>
    <col min="11" max="11" width="15.421875" style="1" customWidth="1"/>
    <col min="12" max="16384" width="9.140625" style="1" customWidth="1"/>
  </cols>
  <sheetData>
    <row r="1" spans="1:7" ht="32.25" customHeight="1">
      <c r="A1" s="69" t="s">
        <v>175</v>
      </c>
      <c r="B1" s="69"/>
      <c r="C1" s="69"/>
      <c r="D1" s="69"/>
      <c r="E1" s="69"/>
      <c r="F1" s="69"/>
      <c r="G1" s="69"/>
    </row>
    <row r="2" spans="1:7" ht="18.75" customHeight="1">
      <c r="A2" s="81" t="s">
        <v>176</v>
      </c>
      <c r="B2" s="81"/>
      <c r="C2" s="81"/>
      <c r="D2" s="81"/>
      <c r="E2" s="81"/>
      <c r="F2" s="81"/>
      <c r="G2" s="81"/>
    </row>
    <row r="3" spans="1:7" ht="18.75" customHeight="1">
      <c r="A3" s="74" t="s">
        <v>178</v>
      </c>
      <c r="B3" s="74"/>
      <c r="C3" s="6"/>
      <c r="D3" s="6"/>
      <c r="E3" s="6"/>
      <c r="F3" s="82" t="s">
        <v>177</v>
      </c>
      <c r="G3" s="82"/>
    </row>
    <row r="4" spans="1:7" ht="54.75" customHeight="1">
      <c r="A4" s="75" t="s">
        <v>18</v>
      </c>
      <c r="B4" s="76" t="s">
        <v>4</v>
      </c>
      <c r="C4" s="43" t="s">
        <v>166</v>
      </c>
      <c r="D4" s="43" t="s">
        <v>168</v>
      </c>
      <c r="E4" s="43" t="s">
        <v>16</v>
      </c>
      <c r="F4" s="77" t="s">
        <v>5</v>
      </c>
      <c r="G4" s="77" t="s">
        <v>18</v>
      </c>
    </row>
    <row r="5" spans="1:7" ht="54.75" customHeight="1">
      <c r="A5" s="75"/>
      <c r="B5" s="76"/>
      <c r="C5" s="34" t="s">
        <v>167</v>
      </c>
      <c r="D5" s="34" t="s">
        <v>167</v>
      </c>
      <c r="E5" s="34" t="s">
        <v>19</v>
      </c>
      <c r="F5" s="77"/>
      <c r="G5" s="77"/>
    </row>
    <row r="6" spans="1:7" ht="45" customHeight="1">
      <c r="A6" s="22" t="s">
        <v>79</v>
      </c>
      <c r="B6" s="3" t="s">
        <v>87</v>
      </c>
      <c r="C6" s="14">
        <v>402224.340231</v>
      </c>
      <c r="D6" s="14">
        <v>9603.892969</v>
      </c>
      <c r="E6" s="14">
        <v>411828.23319999996</v>
      </c>
      <c r="F6" s="15" t="s">
        <v>110</v>
      </c>
      <c r="G6" s="22" t="s">
        <v>79</v>
      </c>
    </row>
    <row r="7" spans="1:7" ht="45" customHeight="1">
      <c r="A7" s="22" t="s">
        <v>80</v>
      </c>
      <c r="B7" s="3" t="s">
        <v>88</v>
      </c>
      <c r="C7" s="14">
        <v>18042.7123364</v>
      </c>
      <c r="D7" s="14">
        <v>275.71184439999996</v>
      </c>
      <c r="E7" s="14">
        <v>18318.4241808</v>
      </c>
      <c r="F7" s="15" t="s">
        <v>111</v>
      </c>
      <c r="G7" s="22" t="s">
        <v>80</v>
      </c>
    </row>
    <row r="8" spans="1:7" ht="45" customHeight="1">
      <c r="A8" s="22" t="s">
        <v>81</v>
      </c>
      <c r="B8" s="3" t="s">
        <v>89</v>
      </c>
      <c r="C8" s="14">
        <v>6497.539841243244</v>
      </c>
      <c r="D8" s="14">
        <v>186.62706513513515</v>
      </c>
      <c r="E8" s="14">
        <v>6684.166906378379</v>
      </c>
      <c r="F8" s="15" t="s">
        <v>112</v>
      </c>
      <c r="G8" s="22" t="s">
        <v>81</v>
      </c>
    </row>
    <row r="9" spans="1:7" ht="45" customHeight="1">
      <c r="A9" s="22" t="s">
        <v>64</v>
      </c>
      <c r="B9" s="3" t="s">
        <v>90</v>
      </c>
      <c r="C9" s="14">
        <v>1934.602607</v>
      </c>
      <c r="D9" s="14">
        <v>1.4089</v>
      </c>
      <c r="E9" s="14">
        <v>1936.011507</v>
      </c>
      <c r="F9" s="15" t="s">
        <v>113</v>
      </c>
      <c r="G9" s="22" t="s">
        <v>64</v>
      </c>
    </row>
    <row r="10" spans="1:7" ht="45" customHeight="1">
      <c r="A10" s="22" t="s">
        <v>82</v>
      </c>
      <c r="B10" s="3" t="s">
        <v>91</v>
      </c>
      <c r="C10" s="14">
        <v>698.9932010263159</v>
      </c>
      <c r="D10" s="14">
        <v>10.259639631578949</v>
      </c>
      <c r="E10" s="14">
        <v>709.2528406578948</v>
      </c>
      <c r="F10" s="15" t="s">
        <v>114</v>
      </c>
      <c r="G10" s="22" t="s">
        <v>82</v>
      </c>
    </row>
    <row r="11" spans="1:7" ht="45" customHeight="1">
      <c r="A11" s="22" t="s">
        <v>83</v>
      </c>
      <c r="B11" s="3" t="s">
        <v>92</v>
      </c>
      <c r="C11" s="14">
        <v>1742.1246843968258</v>
      </c>
      <c r="D11" s="14">
        <v>27.350712942612905</v>
      </c>
      <c r="E11" s="14">
        <v>1769.4753973394388</v>
      </c>
      <c r="F11" s="15" t="s">
        <v>115</v>
      </c>
      <c r="G11" s="22" t="s">
        <v>83</v>
      </c>
    </row>
    <row r="12" spans="1:7" ht="45" customHeight="1">
      <c r="A12" s="22" t="s">
        <v>65</v>
      </c>
      <c r="B12" s="3" t="s">
        <v>93</v>
      </c>
      <c r="C12" s="14">
        <v>48.78186533333329</v>
      </c>
      <c r="D12" s="14">
        <v>8.505514666666645</v>
      </c>
      <c r="E12" s="14">
        <v>57.28737999999994</v>
      </c>
      <c r="F12" s="15" t="s">
        <v>116</v>
      </c>
      <c r="G12" s="22" t="s">
        <v>65</v>
      </c>
    </row>
    <row r="13" spans="1:7" ht="45" customHeight="1">
      <c r="A13" s="22" t="s">
        <v>84</v>
      </c>
      <c r="B13" s="5" t="s">
        <v>94</v>
      </c>
      <c r="C13" s="14">
        <v>683.1198514999998</v>
      </c>
      <c r="D13" s="14">
        <v>34.66687966666667</v>
      </c>
      <c r="E13" s="14">
        <v>717.7867311666664</v>
      </c>
      <c r="F13" s="15" t="s">
        <v>117</v>
      </c>
      <c r="G13" s="22" t="s">
        <v>84</v>
      </c>
    </row>
    <row r="14" spans="1:7" ht="45" customHeight="1">
      <c r="A14" s="22" t="s">
        <v>66</v>
      </c>
      <c r="B14" s="3" t="s">
        <v>95</v>
      </c>
      <c r="C14" s="14">
        <v>585.3662038</v>
      </c>
      <c r="D14" s="14">
        <v>0.4671114</v>
      </c>
      <c r="E14" s="14">
        <v>585.8333152</v>
      </c>
      <c r="F14" s="15" t="s">
        <v>118</v>
      </c>
      <c r="G14" s="22" t="s">
        <v>66</v>
      </c>
    </row>
    <row r="15" spans="1:7" ht="45" customHeight="1">
      <c r="A15" s="22" t="s">
        <v>67</v>
      </c>
      <c r="B15" s="3" t="s">
        <v>96</v>
      </c>
      <c r="C15" s="14">
        <v>400.3578359999999</v>
      </c>
      <c r="D15" s="14">
        <v>0.64116</v>
      </c>
      <c r="E15" s="14">
        <v>400.9989959999999</v>
      </c>
      <c r="F15" s="15" t="s">
        <v>119</v>
      </c>
      <c r="G15" s="22" t="s">
        <v>67</v>
      </c>
    </row>
    <row r="16" spans="1:7" ht="45" customHeight="1">
      <c r="A16" s="22" t="s">
        <v>195</v>
      </c>
      <c r="B16" s="5" t="s">
        <v>196</v>
      </c>
      <c r="C16" s="14">
        <v>129709.43346639999</v>
      </c>
      <c r="D16" s="14">
        <v>32.98157459999998</v>
      </c>
      <c r="E16" s="14">
        <v>129742.415041</v>
      </c>
      <c r="F16" s="15" t="s">
        <v>197</v>
      </c>
      <c r="G16" s="22" t="s">
        <v>195</v>
      </c>
    </row>
    <row r="17" spans="1:7" ht="45" customHeight="1">
      <c r="A17" s="22" t="s">
        <v>68</v>
      </c>
      <c r="B17" s="5" t="s">
        <v>97</v>
      </c>
      <c r="C17" s="14">
        <v>343.714243</v>
      </c>
      <c r="D17" s="14">
        <v>14.030382</v>
      </c>
      <c r="E17" s="14">
        <v>357.744625</v>
      </c>
      <c r="F17" s="15" t="s">
        <v>120</v>
      </c>
      <c r="G17" s="22" t="s">
        <v>68</v>
      </c>
    </row>
    <row r="18" spans="1:7" ht="45" customHeight="1">
      <c r="A18" s="22" t="s">
        <v>69</v>
      </c>
      <c r="B18" s="3" t="s">
        <v>98</v>
      </c>
      <c r="C18" s="14">
        <v>1756.2200892142862</v>
      </c>
      <c r="D18" s="14">
        <v>16.150287571428574</v>
      </c>
      <c r="E18" s="14">
        <v>1772.3703767857148</v>
      </c>
      <c r="F18" s="15" t="s">
        <v>121</v>
      </c>
      <c r="G18" s="22" t="s">
        <v>69</v>
      </c>
    </row>
    <row r="19" spans="1:7" ht="45" customHeight="1">
      <c r="A19" s="22" t="s">
        <v>70</v>
      </c>
      <c r="B19" s="3" t="s">
        <v>99</v>
      </c>
      <c r="C19" s="14">
        <v>10917.466499705099</v>
      </c>
      <c r="D19" s="14">
        <v>94.89706653846132</v>
      </c>
      <c r="E19" s="14">
        <v>11012.363566243559</v>
      </c>
      <c r="F19" s="15" t="s">
        <v>122</v>
      </c>
      <c r="G19" s="22" t="s">
        <v>70</v>
      </c>
    </row>
    <row r="20" spans="1:7" ht="45" customHeight="1">
      <c r="A20" s="22" t="s">
        <v>71</v>
      </c>
      <c r="B20" s="3" t="s">
        <v>100</v>
      </c>
      <c r="C20" s="14">
        <v>33774.75576561538</v>
      </c>
      <c r="D20" s="14">
        <v>68.04187830769231</v>
      </c>
      <c r="E20" s="14">
        <v>33842.79764392307</v>
      </c>
      <c r="F20" s="15" t="s">
        <v>123</v>
      </c>
      <c r="G20" s="22" t="s">
        <v>71</v>
      </c>
    </row>
    <row r="21" spans="1:7" ht="45" customHeight="1">
      <c r="A21" s="22" t="s">
        <v>72</v>
      </c>
      <c r="B21" s="5" t="s">
        <v>101</v>
      </c>
      <c r="C21" s="14">
        <v>10932.15127839716</v>
      </c>
      <c r="D21" s="14">
        <v>140.79403553546135</v>
      </c>
      <c r="E21" s="14">
        <v>11072.945313932622</v>
      </c>
      <c r="F21" s="15" t="s">
        <v>124</v>
      </c>
      <c r="G21" s="22" t="s">
        <v>72</v>
      </c>
    </row>
    <row r="22" spans="1:7" ht="45" customHeight="1">
      <c r="A22" s="22" t="s">
        <v>198</v>
      </c>
      <c r="B22" s="5" t="s">
        <v>199</v>
      </c>
      <c r="C22" s="14">
        <v>4855.626405999999</v>
      </c>
      <c r="D22" s="14">
        <v>0.772023</v>
      </c>
      <c r="E22" s="14">
        <v>4856.398429</v>
      </c>
      <c r="F22" s="15" t="s">
        <v>200</v>
      </c>
      <c r="G22" s="22" t="s">
        <v>198</v>
      </c>
    </row>
    <row r="23" spans="1:7" ht="45" customHeight="1">
      <c r="A23" s="22" t="s">
        <v>73</v>
      </c>
      <c r="B23" s="3" t="s">
        <v>102</v>
      </c>
      <c r="C23" s="14">
        <v>1097.18508675</v>
      </c>
      <c r="D23" s="14">
        <v>0.00045</v>
      </c>
      <c r="E23" s="14">
        <v>1097.18553675</v>
      </c>
      <c r="F23" s="15" t="s">
        <v>125</v>
      </c>
      <c r="G23" s="22" t="s">
        <v>73</v>
      </c>
    </row>
    <row r="24" spans="1:7" ht="45" customHeight="1">
      <c r="A24" s="22" t="s">
        <v>74</v>
      </c>
      <c r="B24" s="5" t="s">
        <v>103</v>
      </c>
      <c r="C24" s="14">
        <v>193.599019</v>
      </c>
      <c r="D24" s="14">
        <v>0.776334</v>
      </c>
      <c r="E24" s="14">
        <v>194.375353</v>
      </c>
      <c r="F24" s="15" t="s">
        <v>126</v>
      </c>
      <c r="G24" s="22" t="s">
        <v>74</v>
      </c>
    </row>
    <row r="25" spans="1:7" ht="45" customHeight="1">
      <c r="A25" s="22" t="s">
        <v>85</v>
      </c>
      <c r="B25" s="3" t="s">
        <v>104</v>
      </c>
      <c r="C25" s="14">
        <v>1822.0879684</v>
      </c>
      <c r="D25" s="14">
        <v>33.108694799999995</v>
      </c>
      <c r="E25" s="14">
        <v>1855.1966631999999</v>
      </c>
      <c r="F25" s="15" t="s">
        <v>127</v>
      </c>
      <c r="G25" s="22" t="s">
        <v>85</v>
      </c>
    </row>
    <row r="26" spans="1:7" ht="45" customHeight="1">
      <c r="A26" s="22" t="s">
        <v>75</v>
      </c>
      <c r="B26" s="3" t="s">
        <v>105</v>
      </c>
      <c r="C26" s="14">
        <v>931.7113036666666</v>
      </c>
      <c r="D26" s="14">
        <v>1.3905829310344828</v>
      </c>
      <c r="E26" s="14">
        <v>933.1018865977011</v>
      </c>
      <c r="F26" s="15" t="s">
        <v>128</v>
      </c>
      <c r="G26" s="22" t="s">
        <v>75</v>
      </c>
    </row>
    <row r="27" spans="1:7" ht="45" customHeight="1">
      <c r="A27" s="22" t="s">
        <v>76</v>
      </c>
      <c r="B27" s="3" t="s">
        <v>106</v>
      </c>
      <c r="C27" s="14">
        <v>168.9323098</v>
      </c>
      <c r="D27" s="14">
        <v>0.345567</v>
      </c>
      <c r="E27" s="14">
        <v>169.2778768</v>
      </c>
      <c r="F27" s="15" t="s">
        <v>129</v>
      </c>
      <c r="G27" s="22" t="s">
        <v>76</v>
      </c>
    </row>
    <row r="28" spans="1:7" ht="45" customHeight="1">
      <c r="A28" s="22" t="s">
        <v>77</v>
      </c>
      <c r="B28" s="3" t="s">
        <v>107</v>
      </c>
      <c r="C28" s="14">
        <v>13291.216236027067</v>
      </c>
      <c r="D28" s="14">
        <v>684.5318711157894</v>
      </c>
      <c r="E28" s="14">
        <v>13975.748107142856</v>
      </c>
      <c r="F28" s="15" t="s">
        <v>130</v>
      </c>
      <c r="G28" s="22" t="s">
        <v>77</v>
      </c>
    </row>
    <row r="29" spans="1:7" ht="45" customHeight="1">
      <c r="A29" s="22" t="s">
        <v>78</v>
      </c>
      <c r="B29" s="3" t="s">
        <v>108</v>
      </c>
      <c r="C29" s="14">
        <v>49697.92122125</v>
      </c>
      <c r="D29" s="14">
        <v>608.16738725</v>
      </c>
      <c r="E29" s="14">
        <v>50306.0886085</v>
      </c>
      <c r="F29" s="15" t="s">
        <v>131</v>
      </c>
      <c r="G29" s="22" t="s">
        <v>78</v>
      </c>
    </row>
    <row r="30" spans="1:7" ht="45" customHeight="1">
      <c r="A30" s="22" t="s">
        <v>86</v>
      </c>
      <c r="B30" s="3" t="s">
        <v>109</v>
      </c>
      <c r="C30" s="14">
        <v>180.004304</v>
      </c>
      <c r="D30" s="14">
        <v>0</v>
      </c>
      <c r="E30" s="14">
        <v>180.004304</v>
      </c>
      <c r="F30" s="15" t="s">
        <v>132</v>
      </c>
      <c r="G30" s="22" t="s">
        <v>86</v>
      </c>
    </row>
    <row r="31" spans="1:7" ht="45" customHeight="1">
      <c r="A31" s="22" t="s">
        <v>201</v>
      </c>
      <c r="B31" s="5" t="s">
        <v>202</v>
      </c>
      <c r="C31" s="14">
        <v>646.7655485999999</v>
      </c>
      <c r="D31" s="14">
        <v>2.5534084</v>
      </c>
      <c r="E31" s="14">
        <v>649.3189569999998</v>
      </c>
      <c r="F31" s="15" t="s">
        <v>203</v>
      </c>
      <c r="G31" s="22" t="s">
        <v>201</v>
      </c>
    </row>
    <row r="32" spans="1:7" ht="45" customHeight="1">
      <c r="A32" s="73" t="s">
        <v>20</v>
      </c>
      <c r="B32" s="73"/>
      <c r="C32" s="23">
        <v>693176.7294035254</v>
      </c>
      <c r="D32" s="23">
        <v>11848.073339892528</v>
      </c>
      <c r="E32" s="23">
        <v>705024.802743418</v>
      </c>
      <c r="F32" s="73" t="s">
        <v>19</v>
      </c>
      <c r="G32" s="73"/>
    </row>
    <row r="34" ht="12.75">
      <c r="E34" s="17"/>
    </row>
  </sheetData>
  <sheetProtection/>
  <mergeCells count="10">
    <mergeCell ref="A32:B32"/>
    <mergeCell ref="F32:G32"/>
    <mergeCell ref="A1:G1"/>
    <mergeCell ref="B4:B5"/>
    <mergeCell ref="A4:A5"/>
    <mergeCell ref="G4:G5"/>
    <mergeCell ref="F4:F5"/>
    <mergeCell ref="A2:G2"/>
    <mergeCell ref="F3:G3"/>
    <mergeCell ref="A3:B3"/>
  </mergeCells>
  <printOptions/>
  <pageMargins left="0" right="0" top="0" bottom="0" header="0.5" footer="0.5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Zainab Ahmed Alblooshi</cp:lastModifiedBy>
  <cp:lastPrinted>2009-08-20T03:05:56Z</cp:lastPrinted>
  <dcterms:created xsi:type="dcterms:W3CDTF">2006-11-12T18:18:25Z</dcterms:created>
  <dcterms:modified xsi:type="dcterms:W3CDTF">2020-04-20T07:00:06Z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eyWor">
    <vt:lpwstr>-1</vt:lpwstr>
  </property>
  <property fmtid="{D5CDD505-2E9C-101B-9397-08002B2CF9AE}" pid="4" name="KeyWords">
    <vt:lpwstr>تقرير تفصيلي لنتائج المسوح الاقتصادي لأنشطة الصناعات الاستخراجية والتحويلية وانتاج الكهرباء </vt:lpwstr>
  </property>
  <property fmtid="{D5CDD505-2E9C-101B-9397-08002B2CF9AE}" pid="5" name="ReleaseID_">
    <vt:lpwstr>11411.0000000000</vt:lpwstr>
  </property>
</Properties>
</file>