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Z:\3--مشروع الرقم القياسي الصناعي\0.0 PPI &amp; IPI ( 2021=100) ---\2. IPI (2021=100)\IPI (2021=100)\IPI 2023 (2021=100)\IPI Q1 2023 (2021=100)\"/>
    </mc:Choice>
  </mc:AlternateContent>
  <xr:revisionPtr revIDLastSave="0" documentId="13_ncr:1_{9D0C8839-807D-4559-B361-1D379B7692FA}" xr6:coauthVersionLast="47" xr6:coauthVersionMax="47" xr10:uidLastSave="{00000000-0000-0000-0000-000000000000}"/>
  <bookViews>
    <workbookView xWindow="-108" yWindow="-108" windowWidth="23256" windowHeight="12576" activeTab="2" xr2:uid="{76311B4C-5DF8-47F0-AF60-3789D669A414}"/>
  </bookViews>
  <sheets>
    <sheet name="Index" sheetId="14" r:id="rId1"/>
    <sheet name="Table 1" sheetId="44" r:id="rId2"/>
    <sheet name="Table 2" sheetId="1" r:id="rId3"/>
    <sheet name="Table 3" sheetId="45" r:id="rId4"/>
    <sheet name="Metadata" sheetId="17" r:id="rId5"/>
    <sheet name="Enquiries" sheetId="18"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14" l="1"/>
  <c r="D12" i="14"/>
  <c r="D11" i="14"/>
  <c r="B13" i="14"/>
  <c r="B12" i="14"/>
  <c r="B11" i="14"/>
  <c r="H9" i="44" l="1"/>
  <c r="H10" i="44"/>
  <c r="H11" i="44"/>
  <c r="H13" i="44"/>
  <c r="H14" i="44"/>
  <c r="H15" i="44"/>
  <c r="H16" i="44"/>
  <c r="H17" i="44"/>
  <c r="H18" i="44"/>
  <c r="H19" i="44"/>
  <c r="H20" i="44"/>
  <c r="H21" i="44"/>
  <c r="H22" i="44"/>
  <c r="H23" i="44"/>
  <c r="H24" i="44"/>
  <c r="H25" i="44"/>
  <c r="H26" i="44"/>
  <c r="H27" i="44"/>
  <c r="H28" i="44"/>
  <c r="H29" i="44"/>
  <c r="H30" i="44"/>
  <c r="H31" i="44"/>
  <c r="H8" i="44"/>
  <c r="H7" i="44" l="1"/>
  <c r="G8" i="44"/>
  <c r="G9" i="44"/>
  <c r="G10" i="44"/>
  <c r="G11" i="44"/>
  <c r="G12" i="44"/>
  <c r="G13" i="44"/>
  <c r="G14" i="44"/>
  <c r="G15" i="44"/>
  <c r="G16" i="44"/>
  <c r="G17" i="44"/>
  <c r="G18" i="44"/>
  <c r="G19" i="44"/>
  <c r="G20" i="44"/>
  <c r="G21" i="44"/>
  <c r="G22" i="44"/>
  <c r="G23" i="44"/>
  <c r="G24" i="44"/>
  <c r="G25" i="44"/>
  <c r="G26" i="44"/>
  <c r="G27" i="44"/>
  <c r="G28" i="44"/>
  <c r="G29" i="44"/>
  <c r="G30" i="44"/>
  <c r="G31" i="44"/>
  <c r="G7" i="44"/>
</calcChain>
</file>

<file path=xl/sharedStrings.xml><?xml version="1.0" encoding="utf-8"?>
<sst xmlns="http://schemas.openxmlformats.org/spreadsheetml/2006/main" count="277" uniqueCount="153">
  <si>
    <t>Metadata</t>
  </si>
  <si>
    <t>Enquiries</t>
  </si>
  <si>
    <t>Table description</t>
  </si>
  <si>
    <t>Link</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</si>
  <si>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</si>
  <si>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</si>
  <si>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</si>
  <si>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</si>
  <si>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</si>
  <si>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</si>
  <si>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</si>
  <si>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</si>
  <si>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</si>
  <si>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</si>
  <si>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DISCLAIMER AND TERMS OF USE</t>
  </si>
  <si>
    <t xml:space="preserve">Source: Statistics Centre - Abu Dhabi </t>
  </si>
  <si>
    <t>Annual growth (%)</t>
  </si>
  <si>
    <t>Series ID</t>
  </si>
  <si>
    <t>Statistical Yearbook of Abu Dhabi - 2020</t>
  </si>
  <si>
    <t>Index weights</t>
  </si>
  <si>
    <t>Quarterly growth (%)</t>
  </si>
  <si>
    <t>Subindustry</t>
  </si>
  <si>
    <r>
      <t xml:space="preserve">Comparison Period: </t>
    </r>
    <r>
      <rPr>
        <sz val="8"/>
        <rFont val="Arial"/>
        <family val="2"/>
      </rPr>
      <t>It is the period of time for the index number, which is compared with the base period.</t>
    </r>
  </si>
  <si>
    <r>
      <t xml:space="preserve">Index Number: </t>
    </r>
    <r>
      <rPr>
        <sz val="8"/>
        <rFont val="Arial"/>
        <family val="2"/>
      </rPr>
      <t>A number which shows by its variations the changes of a magnitude over time or space.</t>
    </r>
  </si>
  <si>
    <r>
      <t xml:space="preserve">International Standard Industrial Classification (ISIC4): </t>
    </r>
    <r>
      <rPr>
        <sz val="8"/>
        <rFont val="Arial"/>
        <family val="2"/>
      </rPr>
      <t xml:space="preserve">ISIC4 is the international reference classification of productive activities issued by the United Nations Economic and Social Council. </t>
    </r>
  </si>
  <si>
    <r>
      <t xml:space="preserve">Contribution to change: </t>
    </r>
    <r>
      <rPr>
        <sz val="8"/>
        <rFont val="Arial"/>
        <family val="2"/>
      </rPr>
      <t>A quantitative expression of how much each component contributes to the magnitude of change in the all groups index number.</t>
    </r>
  </si>
  <si>
    <r>
      <t xml:space="preserve">Price index: </t>
    </r>
    <r>
      <rPr>
        <sz val="8"/>
        <rFont val="Arial"/>
        <family val="2"/>
      </rPr>
      <t>A composite measure of the prices of products expressed relative to a defined reference period.</t>
    </r>
  </si>
  <si>
    <r>
      <t xml:space="preserve">Weight: </t>
    </r>
    <r>
      <rPr>
        <sz val="8"/>
        <rFont val="Arial"/>
        <family val="2"/>
      </rPr>
      <t>The measure of the relative importance of a product in the index regimen relative to the other products. Weights can be expressed in either quantity or value terms.</t>
    </r>
  </si>
  <si>
    <t>International Standard Industrial Classification (ISIC4)</t>
  </si>
  <si>
    <t>Industrial Production Index Methodology</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</si>
  <si>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</si>
  <si>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</si>
  <si>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</si>
  <si>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</si>
  <si>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</si>
  <si>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</si>
  <si>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</si>
  <si>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</si>
  <si>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</si>
  <si>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</si>
  <si>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</si>
  <si>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</si>
  <si>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</si>
  <si>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</si>
  <si>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</si>
  <si>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</si>
  <si>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</si>
  <si>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</si>
  <si>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</si>
  <si>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</si>
  <si>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صُنع المنتجات الغذائية</t>
  </si>
  <si>
    <t>صُنع المشروبات</t>
  </si>
  <si>
    <t>صُنع المنسوجات</t>
  </si>
  <si>
    <t>صُنع المنتجات الجلدية والمنتجات ذات الصلة</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</si>
  <si>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</si>
  <si>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</si>
  <si>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</si>
  <si>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</si>
  <si>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</si>
  <si>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</si>
  <si>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</si>
  <si>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</si>
  <si>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</si>
  <si>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</si>
  <si>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</si>
  <si>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</si>
  <si>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</si>
  <si>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</si>
  <si>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</si>
  <si>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</si>
  <si>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</si>
  <si>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صُنع الخشب ومنتجات الخشب والفلين، باستثناء الأثاث</t>
  </si>
  <si>
    <t>All Industries</t>
  </si>
  <si>
    <t>خدمات دعم التعدين</t>
  </si>
  <si>
    <t>استفسارات</t>
  </si>
  <si>
    <t>البيانات الوصفية</t>
  </si>
  <si>
    <t>وصف الجدول</t>
  </si>
  <si>
    <t>التصنيف الصناعي الدولي الموحد (ISIC4): ISIC4 هو التصنيف المرجعي الدولي للأنشطة الإنتاجية الصادر عن المجلس الاقتصادي والاجتماعي للأمم المتحدة.</t>
  </si>
  <si>
    <t>قائمة المصطلحات</t>
  </si>
  <si>
    <t>المصدر: مركز الإحصاء - أبوظبي</t>
  </si>
  <si>
    <t>المنهجية</t>
  </si>
  <si>
    <t>التصنيف الصناعي القياسي الدولي (ISIC4)</t>
  </si>
  <si>
    <t>الوثائق ذات الصلة</t>
  </si>
  <si>
    <t>التقارير ذات الصلة</t>
  </si>
  <si>
    <t>Note: This series is not seasonally adjusted.</t>
  </si>
  <si>
    <t>إخلاء المسؤولية وشروط الاستخدام</t>
  </si>
  <si>
    <t xml:space="preserve">     إصلاح وتركيب الآلات والمعدات</t>
  </si>
  <si>
    <t>2Dig</t>
  </si>
  <si>
    <r>
      <rPr>
        <b/>
        <sz val="8"/>
        <rFont val="Arial"/>
        <family val="2"/>
      </rPr>
      <t>فترة المقارنة:</t>
    </r>
    <r>
      <rPr>
        <sz val="8"/>
        <rFont val="Arial"/>
        <family val="2"/>
      </rPr>
      <t xml:space="preserve"> هي الفترة الزمنية لرقم المؤشر والتي تتم مقارنتها بفترة الأساس.</t>
    </r>
  </si>
  <si>
    <r>
      <rPr>
        <b/>
        <sz val="8"/>
        <rFont val="Arial"/>
        <family val="2"/>
      </rPr>
      <t>رقم الفهرس</t>
    </r>
    <r>
      <rPr>
        <sz val="8"/>
        <rFont val="Arial"/>
        <family val="2"/>
      </rPr>
      <t>: رقم يظهر من خلال تبايناته تغيرات المقدار بمرور الوقت أو المكان.</t>
    </r>
  </si>
  <si>
    <r>
      <rPr>
        <b/>
        <sz val="8"/>
        <rFont val="Arial"/>
        <family val="2"/>
      </rPr>
      <t>المساهمة في التغيير</t>
    </r>
    <r>
      <rPr>
        <sz val="8"/>
        <rFont val="Arial"/>
        <family val="2"/>
      </rPr>
      <t>: تعبير كمي عن مدى مساهمة كل مكون في حجم التغيير في رقم فهرس جميع المجموعات.</t>
    </r>
  </si>
  <si>
    <r>
      <rPr>
        <b/>
        <sz val="8"/>
        <rFont val="Arial"/>
        <family val="2"/>
      </rPr>
      <t>الوزن</t>
    </r>
    <r>
      <rPr>
        <sz val="8"/>
        <rFont val="Arial"/>
        <family val="2"/>
      </rPr>
      <t>: مقياس الأهمية النسبية للمنتج في نظام المؤشر بالنسبة للمنتجات الأخرى. يمكن التعبير عن الأوزان من حيث الكمية أو القيمة.</t>
    </r>
  </si>
  <si>
    <r>
      <rPr>
        <b/>
        <sz val="8"/>
        <rFont val="Arial"/>
        <family val="2"/>
      </rPr>
      <t>مؤشر السعر</t>
    </r>
    <r>
      <rPr>
        <sz val="8"/>
        <rFont val="Arial"/>
        <family val="2"/>
      </rPr>
      <t>: مقياس مركب لأسعار المنتجات المعبر عنها بالنسبة لفترة مرجعية محددة.</t>
    </r>
  </si>
  <si>
    <t>Mining Support Services Activities</t>
  </si>
  <si>
    <t>Manufacture of food products</t>
  </si>
  <si>
    <t>Manufacture of wood and of products of wood and cork</t>
  </si>
  <si>
    <t>Manufacture of pharmaceuticals, medicinal chemical products</t>
  </si>
  <si>
    <t>Manufacture of machinery and equipment n.e.c</t>
  </si>
  <si>
    <t>للحصول على المجموعة الكاملة للبيانات المتاحة مع هذا الإصدار الرجوع الى  DataCube</t>
  </si>
  <si>
    <t xml:space="preserve">الرقم القياسي </t>
  </si>
  <si>
    <t>Index number</t>
  </si>
  <si>
    <t>ملاحظة:  هذه السلسلة غير معالجة موسميا، قد تكون الحركات الفصلية متقلبة.</t>
  </si>
  <si>
    <t>الأنشطة الصناعية</t>
  </si>
  <si>
    <r>
      <rPr>
        <b/>
        <sz val="8"/>
        <rFont val="Arial"/>
        <family val="2"/>
      </rPr>
      <t xml:space="preserve">فترة الأساس: </t>
    </r>
    <r>
      <rPr>
        <sz val="8"/>
        <rFont val="Arial"/>
        <family val="2"/>
      </rPr>
      <t>تعرف في هذا المؤشر على أنها سنة 2021 التي تم فيها احتساب متوسط ​​لكميات سلة الرقم القياسي للإنتاج الصناعي واحتساب أوزانها ومقارنة فترات المقارنة بها.</t>
    </r>
  </si>
  <si>
    <t>الكتاب الإحصائي السنوي لإمارة أبوظبي - 2020</t>
  </si>
  <si>
    <t>منهجية مؤشركميات الإنتاج الصناعي</t>
  </si>
  <si>
    <t>Q1_2021</t>
  </si>
  <si>
    <t>Q2_2021</t>
  </si>
  <si>
    <t>Q3_2021</t>
  </si>
  <si>
    <t>Q4_2021</t>
  </si>
  <si>
    <t>year 2021</t>
  </si>
  <si>
    <t>Q1_2022</t>
  </si>
  <si>
    <t>Q2_2022</t>
  </si>
  <si>
    <t>Q3_2022</t>
  </si>
  <si>
    <t>Table 3</t>
  </si>
  <si>
    <t xml:space="preserve">نسبة التغير الربعي   </t>
  </si>
  <si>
    <t>(%)النمو السنوي</t>
  </si>
  <si>
    <t>(%)النمو الربعي</t>
  </si>
  <si>
    <t xml:space="preserve"> المساهمة %</t>
  </si>
  <si>
    <t>Contribution %</t>
  </si>
  <si>
    <r>
      <t>ملاحظة: بيانات أولية</t>
    </r>
    <r>
      <rPr>
        <sz val="8"/>
        <color rgb="FFFF0000"/>
        <rFont val="Arial"/>
        <family val="2"/>
      </rPr>
      <t>*</t>
    </r>
  </si>
  <si>
    <t xml:space="preserve"> لا يوجد بيانات - </t>
  </si>
  <si>
    <t>No data -</t>
  </si>
  <si>
    <t>الوزن النسبي</t>
  </si>
  <si>
    <t>Percentage Change</t>
  </si>
  <si>
    <r>
      <rPr>
        <i/>
        <sz val="8"/>
        <color theme="1"/>
        <rFont val="Arial"/>
        <family val="2"/>
      </rPr>
      <t>Note</t>
    </r>
    <r>
      <rPr>
        <sz val="8"/>
        <color theme="1"/>
        <rFont val="Arial"/>
        <family val="2"/>
      </rPr>
      <t>: Data preliminary</t>
    </r>
    <r>
      <rPr>
        <sz val="8"/>
        <color rgb="FFFF0000"/>
        <rFont val="Arial"/>
        <family val="2"/>
      </rPr>
      <t>*</t>
    </r>
  </si>
  <si>
    <r>
      <t xml:space="preserve">الكمية: </t>
    </r>
    <r>
      <rPr>
        <sz val="8"/>
        <rFont val="Arial"/>
        <family val="2"/>
      </rPr>
      <t>الكميه المنتجه خلال فتره الاسناد الزمني.</t>
    </r>
  </si>
  <si>
    <r>
      <t xml:space="preserve">Quantity: </t>
    </r>
    <r>
      <rPr>
        <sz val="8"/>
        <rFont val="Arial"/>
        <family val="2"/>
      </rPr>
      <t>The quantity produced during the reference time period.</t>
    </r>
  </si>
  <si>
    <r>
      <t xml:space="preserve">Base Period: </t>
    </r>
    <r>
      <rPr>
        <sz val="8"/>
        <rFont val="Arial"/>
        <family val="2"/>
      </rPr>
      <t>It is defined in this index as the year of 2021 in which the average prices of the Industrial Industrial Production Index basket were calculated and their weights were calculated, and the comparison periods were compared with it.</t>
    </r>
  </si>
  <si>
    <t>Note: The coverage of the index has been enhanced by adding Mining Support Services Activities starting from 2021</t>
  </si>
  <si>
    <t xml:space="preserve">ملاحظة: تم تحسين تغطية الرقم القياسي باضافه نشاط دعم التعدين بدأ من عام 2021 </t>
  </si>
  <si>
    <t>الرقم القياسي لكميات الإنتاج الصناعي الربع الأول 2023 (2021=100)</t>
  </si>
  <si>
    <t>Industrial Production Index, Q1 2023(2021=100)</t>
  </si>
  <si>
    <r>
      <t>الرقم القياسي لكميات الإنتاج الصناعي</t>
    </r>
    <r>
      <rPr>
        <b/>
        <sz val="11"/>
        <color theme="0"/>
        <rFont val="Arial"/>
        <family val="2"/>
      </rPr>
      <t>،</t>
    </r>
    <r>
      <rPr>
        <b/>
        <sz val="16"/>
        <color theme="0"/>
        <rFont val="Arial"/>
        <family val="2"/>
      </rPr>
      <t xml:space="preserve"> الربع الأول 2023 (2021=100)</t>
    </r>
  </si>
  <si>
    <t>Industrial Production Index, Q1 2023 (2021=100)</t>
  </si>
  <si>
    <r>
      <rPr>
        <b/>
        <sz val="11"/>
        <color rgb="FFD6A360"/>
        <rFont val="Arial"/>
        <family val="2"/>
      </rPr>
      <t xml:space="preserve">الجدول 1: </t>
    </r>
    <r>
      <rPr>
        <b/>
        <sz val="11"/>
        <color theme="1"/>
        <rFont val="Arial"/>
        <family val="2"/>
      </rPr>
      <t>الرقم القياسي الربعي لكميات الإنتاج الصناعي حسب النشاط الصناعي الربع الأول 2023 (2021=100)</t>
    </r>
  </si>
  <si>
    <r>
      <rPr>
        <b/>
        <sz val="11"/>
        <color rgb="FFD6A360"/>
        <rFont val="Arial"/>
        <family val="2"/>
      </rPr>
      <t>Table 1:</t>
    </r>
    <r>
      <rPr>
        <b/>
        <sz val="11"/>
        <rFont val="Arial"/>
        <family val="2"/>
      </rPr>
      <t xml:space="preserve"> Quarterly Industrial Production Index by industrial activities, Q1 2023 (2021=100)</t>
    </r>
  </si>
  <si>
    <t>Q4 2022</t>
  </si>
  <si>
    <r>
      <t>Q1 2023</t>
    </r>
    <r>
      <rPr>
        <b/>
        <sz val="8"/>
        <color rgb="FFFF0000"/>
        <rFont val="Arial"/>
        <family val="2"/>
      </rPr>
      <t>*</t>
    </r>
  </si>
  <si>
    <t>Q1 2022</t>
  </si>
  <si>
    <t>year 2022</t>
  </si>
  <si>
    <t>الرقم القياسي لكميات الإنتاج الصناعي، الربع الأول 2023 (2021=100)</t>
  </si>
  <si>
    <r>
      <rPr>
        <b/>
        <sz val="11"/>
        <color rgb="FFD6A360"/>
        <rFont val="Arial"/>
        <family val="2"/>
      </rPr>
      <t>Table 2:</t>
    </r>
    <r>
      <rPr>
        <b/>
        <sz val="11"/>
        <rFont val="Arial"/>
        <family val="2"/>
      </rPr>
      <t xml:space="preserve"> Quarterly Industrial Production Index by industrial activities, relative change in the current quarter compared to previous quarter and the industry contribution in the over all price change,  Q1 2023 (2021=100)</t>
    </r>
  </si>
  <si>
    <r>
      <t xml:space="preserve"> </t>
    </r>
    <r>
      <rPr>
        <b/>
        <sz val="11"/>
        <color rgb="FFD6A360"/>
        <rFont val="Arial"/>
        <family val="2"/>
      </rPr>
      <t>الجدول 2:</t>
    </r>
    <r>
      <rPr>
        <b/>
        <sz val="11"/>
        <rFont val="Arial"/>
        <family val="2"/>
      </rPr>
      <t xml:space="preserve">  الرقم القياسي الربعي لكميات الإنتاج الصناعي حسب النشاط الصناعي، ونسبة التغير في أسعار الربع الحالي مقارنة بالربع السابق ومعدل مساهمة النشاط في التغير الكلي، الربع الأول 2023 (2021=100)</t>
    </r>
  </si>
  <si>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</si>
  <si>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</si>
  <si>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rPr>
        <b/>
        <sz val="11"/>
        <color rgb="FFD6A360"/>
        <rFont val="Arial"/>
        <family val="2"/>
      </rPr>
      <t>Table 3:</t>
    </r>
    <r>
      <rPr>
        <b/>
        <sz val="11"/>
        <rFont val="Arial"/>
        <family val="2"/>
      </rPr>
      <t>Series Quarterly and Annual for Industrial Production Index by industrial activities, 2021-2023 (2021=100)</t>
    </r>
  </si>
  <si>
    <r>
      <rPr>
        <b/>
        <sz val="11"/>
        <color rgb="FFD6A360"/>
        <rFont val="Arial"/>
        <family val="2"/>
      </rPr>
      <t>الجدول 3:</t>
    </r>
    <r>
      <rPr>
        <b/>
        <sz val="11"/>
        <color theme="1"/>
        <rFont val="Arial"/>
        <family val="2"/>
      </rPr>
      <t xml:space="preserve"> سلسلة الأرقام القياسية لكميات الإنتاج الصناعي الربعية والسنوية حسب النشاط الصناعي 2021-2023 (2021=100)</t>
    </r>
  </si>
  <si>
    <t>الرقم القياسي لكميات للإنتاج الصناعي - الربع الأول 2022</t>
  </si>
  <si>
    <t>الرقم القياسي لكميات للإنتاج الصناعي - الربع الأول 2023</t>
  </si>
  <si>
    <t>Industrial Production Index – Q1 2022</t>
  </si>
  <si>
    <t>Industrial Production Index – Q1 2023</t>
  </si>
  <si>
    <t>صُنع الملابس الجاهزة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</si>
</sst>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0.0000"/>
    <numFmt numFmtId="171" formatCode="_(* #,##0.000_);_(* \(#,##0.000\);_(* &quot;-&quot;??_);_(@_)"/>
    <numFmt numFmtId="172" formatCode="_(* #,##0.0_);_(* \(#,##0.0\);_(* &quot;-&quot;?_);_(@_)"/>
    <numFmt numFmtId="173" formatCode="0.00000"/>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i/>
      <sz val="8"/>
      <color rgb="FF000000"/>
      <name val="Segoe UI"/>
      <family val="2"/>
    </font>
    <font>
      <b/>
      <sz val="10"/>
      <name val="Tahoma"/>
      <family val="2"/>
    </font>
    <font>
      <sz val="8"/>
      <color theme="0"/>
      <name val="Arial"/>
      <family val="2"/>
    </font>
    <font>
      <b/>
      <sz val="11"/>
      <color theme="1"/>
      <name val="Arial"/>
      <family val="2"/>
    </font>
    <font>
      <sz val="8"/>
      <color rgb="FFFFFFFF"/>
      <name val="Tahoma"/>
      <family val="2"/>
    </font>
    <font>
      <b/>
      <sz val="11"/>
      <color theme="0"/>
      <name val="Arial"/>
      <family val="2"/>
    </font>
    <font>
      <sz val="11"/>
      <color theme="0"/>
      <name val="Calibri"/>
      <family val="2"/>
      <charset val="178"/>
      <scheme val="minor"/>
    </font>
    <font>
      <b/>
      <sz val="11"/>
      <color rgb="FFD6A360"/>
      <name val="Arial"/>
      <family val="2"/>
    </font>
    <font>
      <b/>
      <sz val="8"/>
      <color rgb="FFFF0000"/>
      <name val="Arial"/>
      <family val="2"/>
    </font>
    <font>
      <sz val="8"/>
      <color rgb="FFFF0000"/>
      <name val="Arial"/>
      <family val="2"/>
    </font>
    <font>
      <i/>
      <sz val="8"/>
      <color rgb="FF000000"/>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theme="4" tint="0.39997558519241921"/>
        <bgColor indexed="65"/>
      </patternFill>
    </fill>
    <fill>
      <patternFill patternType="solid">
        <fgColor theme="2" tint="-9.9978637043366805E-2"/>
        <bgColor indexed="64"/>
      </patternFill>
    </fill>
  </fills>
  <borders count="6">
    <border>
      <left/>
      <right/>
      <top/>
      <bottom/>
      <diagonal/>
    </border>
    <border>
      <left/>
      <right/>
      <top/>
      <bottom style="thin">
        <color indexed="64"/>
      </bottom>
      <diagonal/>
    </border>
    <border>
      <left style="thin">
        <color theme="0"/>
      </left>
      <right/>
      <top/>
      <bottom/>
      <diagonal/>
    </border>
    <border>
      <left/>
      <right style="thin">
        <color theme="0"/>
      </right>
      <top/>
      <bottom/>
      <diagonal/>
    </border>
    <border>
      <left/>
      <right/>
      <top/>
      <bottom style="thin">
        <color theme="4"/>
      </bottom>
      <diagonal/>
    </border>
    <border>
      <left/>
      <right/>
      <top/>
      <bottom style="thin">
        <color rgb="FFD6A360"/>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0" fontId="25" fillId="7" borderId="0" applyNumberFormat="0" applyBorder="0" applyAlignment="0" applyProtection="0"/>
  </cellStyleXfs>
  <cellXfs count="121">
    <xf numFmtId="0" fontId="0" fillId="0" borderId="0" xfId="0"/>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16" fillId="2" borderId="0" xfId="3" applyFont="1" applyFill="1"/>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8"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0" fontId="11"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0" fontId="10"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3" xfId="1" applyNumberFormat="1" applyFont="1" applyFill="1" applyBorder="1" applyAlignment="1">
      <alignment horizontal="center"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10" fillId="4" borderId="3" xfId="1" applyNumberFormat="1" applyFont="1" applyFill="1" applyBorder="1" applyAlignment="1">
      <alignment horizontal="center" vertical="center" wrapText="1"/>
    </xf>
    <xf numFmtId="0" fontId="8" fillId="5" borderId="0" xfId="0" applyFont="1" applyFill="1" applyAlignment="1">
      <alignment vertical="center"/>
    </xf>
    <xf numFmtId="0" fontId="4" fillId="5" borderId="0" xfId="0" applyFont="1" applyFill="1" applyAlignment="1">
      <alignment horizontal="left"/>
    </xf>
    <xf numFmtId="166" fontId="10" fillId="4" borderId="0" xfId="1" applyNumberFormat="1" applyFont="1" applyFill="1" applyBorder="1" applyAlignment="1">
      <alignment horizontal="center" vertical="center" readingOrder="1"/>
    </xf>
    <xf numFmtId="17" fontId="10" fillId="4" borderId="2" xfId="1" applyNumberFormat="1" applyFont="1" applyFill="1" applyBorder="1" applyAlignment="1">
      <alignment horizontal="center" vertical="center" wrapText="1"/>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7" fontId="10" fillId="4" borderId="3" xfId="1" applyNumberFormat="1" applyFont="1" applyFill="1" applyBorder="1" applyAlignment="1">
      <alignment horizontal="center" vertical="center" wrapText="1"/>
    </xf>
    <xf numFmtId="0" fontId="19" fillId="0" borderId="0" xfId="0" applyFont="1"/>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3" fillId="0" borderId="0" xfId="3" applyFont="1"/>
    <xf numFmtId="0" fontId="3" fillId="0" borderId="0" xfId="3" applyAlignment="1">
      <alignment horizontal="left" vertical="center" readingOrder="1"/>
    </xf>
    <xf numFmtId="166" fontId="8" fillId="0" borderId="0" xfId="1" applyNumberFormat="1" applyFont="1" applyFill="1" applyBorder="1" applyAlignment="1">
      <alignment horizontal="right" vertical="center" readingOrder="1"/>
    </xf>
    <xf numFmtId="0" fontId="4" fillId="0" borderId="0" xfId="0" applyFont="1" applyAlignment="1">
      <alignment horizontal="right"/>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9" fillId="0" borderId="0" xfId="1" applyNumberFormat="1" applyFont="1" applyFill="1" applyBorder="1" applyAlignment="1">
      <alignment horizontal="left" vertical="center" wrapText="1" indent="1" readingOrder="1"/>
    </xf>
    <xf numFmtId="167" fontId="4" fillId="0" borderId="0" xfId="0" applyNumberFormat="1" applyFont="1" applyAlignment="1">
      <alignment horizontal="right"/>
    </xf>
    <xf numFmtId="0" fontId="4" fillId="0" borderId="0" xfId="0" applyFont="1" applyAlignment="1">
      <alignment horizontal="right" vertical="top" wrapText="1"/>
    </xf>
    <xf numFmtId="0" fontId="4" fillId="2" borderId="0" xfId="0" applyFont="1" applyFill="1"/>
    <xf numFmtId="0" fontId="12" fillId="4" borderId="0" xfId="0" applyFont="1" applyFill="1" applyAlignment="1">
      <alignment horizontal="right" vertical="center" indent="1"/>
    </xf>
    <xf numFmtId="49" fontId="8" fillId="0" borderId="0" xfId="2" applyFont="1" applyAlignment="1">
      <alignment horizontal="center" vertical="center"/>
    </xf>
    <xf numFmtId="165" fontId="9" fillId="3" borderId="0" xfId="1" applyNumberFormat="1" applyFont="1" applyFill="1" applyBorder="1" applyAlignment="1">
      <alignment horizontal="left" vertical="center" indent="1" readingOrder="1"/>
    </xf>
    <xf numFmtId="165" fontId="9" fillId="0" borderId="0" xfId="1" applyNumberFormat="1" applyFont="1" applyFill="1" applyBorder="1" applyAlignment="1">
      <alignment horizontal="left" vertical="center" indent="1" readingOrder="1"/>
    </xf>
    <xf numFmtId="165" fontId="4" fillId="0" borderId="0" xfId="0" applyNumberFormat="1" applyFont="1"/>
    <xf numFmtId="169" fontId="4" fillId="0" borderId="0" xfId="0" applyNumberFormat="1" applyFont="1"/>
    <xf numFmtId="0" fontId="22" fillId="0" borderId="0" xfId="0" applyFont="1"/>
    <xf numFmtId="0" fontId="6" fillId="0" borderId="0" xfId="0" applyFont="1" applyAlignment="1">
      <alignment horizontal="right"/>
    </xf>
    <xf numFmtId="0" fontId="6" fillId="3" borderId="0" xfId="0" applyFont="1" applyFill="1" applyAlignment="1">
      <alignment horizontal="center"/>
    </xf>
    <xf numFmtId="0" fontId="6" fillId="0" borderId="0" xfId="0" applyFont="1" applyAlignment="1">
      <alignment horizontal="center"/>
    </xf>
    <xf numFmtId="0" fontId="8" fillId="0" borderId="0" xfId="0" applyFont="1" applyAlignment="1">
      <alignment horizontal="right"/>
    </xf>
    <xf numFmtId="0" fontId="10" fillId="4" borderId="0" xfId="0" applyFont="1" applyFill="1" applyAlignment="1">
      <alignment vertical="center"/>
    </xf>
    <xf numFmtId="0" fontId="12" fillId="5" borderId="0" xfId="0" applyFont="1" applyFill="1" applyAlignment="1">
      <alignment vertical="center"/>
    </xf>
    <xf numFmtId="0" fontId="20" fillId="0" borderId="0" xfId="0" applyFont="1" applyAlignment="1">
      <alignment horizontal="right" vertical="center" readingOrder="2"/>
    </xf>
    <xf numFmtId="170" fontId="4" fillId="0" borderId="0" xfId="0" applyNumberFormat="1" applyFont="1"/>
    <xf numFmtId="170" fontId="0" fillId="0" borderId="0" xfId="0" applyNumberFormat="1"/>
    <xf numFmtId="43" fontId="4" fillId="0" borderId="0" xfId="0" applyNumberFormat="1" applyFont="1"/>
    <xf numFmtId="171" fontId="4" fillId="0" borderId="0" xfId="0" applyNumberFormat="1" applyFont="1"/>
    <xf numFmtId="169" fontId="0" fillId="0" borderId="0" xfId="0" applyNumberFormat="1"/>
    <xf numFmtId="172" fontId="4" fillId="0" borderId="0" xfId="0" applyNumberFormat="1" applyFont="1"/>
    <xf numFmtId="0" fontId="21" fillId="4" borderId="0" xfId="0" applyFont="1" applyFill="1"/>
    <xf numFmtId="166" fontId="10" fillId="4" borderId="0" xfId="1" applyNumberFormat="1" applyFont="1" applyFill="1" applyBorder="1" applyAlignment="1">
      <alignment vertical="center" readingOrder="1"/>
    </xf>
    <xf numFmtId="0" fontId="23" fillId="6" borderId="0" xfId="0" applyFont="1" applyFill="1" applyAlignment="1">
      <alignment horizontal="center" vertical="center" wrapText="1"/>
    </xf>
    <xf numFmtId="166" fontId="10" fillId="4" borderId="2" xfId="1" applyNumberFormat="1" applyFont="1" applyFill="1" applyBorder="1" applyAlignment="1">
      <alignment horizontal="center" vertical="center" readingOrder="1"/>
    </xf>
    <xf numFmtId="0" fontId="10" fillId="4" borderId="0" xfId="0" applyFont="1" applyFill="1" applyAlignment="1">
      <alignment horizontal="left"/>
    </xf>
    <xf numFmtId="0" fontId="4" fillId="2" borderId="0" xfId="0" applyFont="1" applyFill="1" applyAlignment="1">
      <alignment horizontal="right" readingOrder="1"/>
    </xf>
    <xf numFmtId="0" fontId="19" fillId="0" borderId="0" xfId="0" applyFont="1" applyAlignment="1">
      <alignment horizontal="center" readingOrder="2"/>
    </xf>
    <xf numFmtId="169" fontId="6" fillId="0" borderId="0" xfId="0" applyNumberFormat="1" applyFont="1" applyAlignment="1">
      <alignment horizontal="right" readingOrder="1"/>
    </xf>
    <xf numFmtId="0" fontId="6" fillId="0" borderId="4" xfId="0" applyFont="1" applyBorder="1" applyAlignment="1">
      <alignment horizontal="center"/>
    </xf>
    <xf numFmtId="166" fontId="9" fillId="0" borderId="4" xfId="1" applyNumberFormat="1" applyFont="1" applyFill="1" applyBorder="1" applyAlignment="1">
      <alignment horizontal="left" vertical="center" indent="1" readingOrder="1"/>
    </xf>
    <xf numFmtId="169" fontId="4" fillId="0" borderId="4" xfId="0" applyNumberFormat="1" applyFont="1" applyBorder="1" applyAlignment="1">
      <alignment horizontal="right" readingOrder="1"/>
    </xf>
    <xf numFmtId="169" fontId="6" fillId="0" borderId="4" xfId="0" applyNumberFormat="1" applyFont="1" applyBorder="1" applyAlignment="1">
      <alignment horizontal="right" readingOrder="1"/>
    </xf>
    <xf numFmtId="0" fontId="4" fillId="0" borderId="4" xfId="0" applyFont="1" applyBorder="1" applyAlignment="1">
      <alignment horizontal="right"/>
    </xf>
    <xf numFmtId="169" fontId="6" fillId="0" borderId="0" xfId="0" applyNumberFormat="1" applyFont="1" applyAlignment="1">
      <alignment horizontal="right" vertical="center" readingOrder="1"/>
    </xf>
    <xf numFmtId="169" fontId="6" fillId="3" borderId="0" xfId="0" applyNumberFormat="1" applyFont="1" applyFill="1" applyAlignment="1">
      <alignment horizontal="right" vertical="center" readingOrder="1"/>
    </xf>
    <xf numFmtId="169" fontId="4" fillId="0" borderId="0" xfId="0" applyNumberFormat="1" applyFont="1" applyAlignment="1">
      <alignment horizontal="right" vertical="center" readingOrder="1"/>
    </xf>
    <xf numFmtId="169" fontId="4" fillId="3" borderId="0" xfId="0" applyNumberFormat="1" applyFont="1" applyFill="1" applyAlignment="1">
      <alignment horizontal="right" vertical="center" readingOrder="1"/>
    </xf>
    <xf numFmtId="0" fontId="29" fillId="0" borderId="0" xfId="0" applyFont="1"/>
    <xf numFmtId="169" fontId="4" fillId="8" borderId="0" xfId="0" applyNumberFormat="1" applyFont="1" applyFill="1"/>
    <xf numFmtId="166" fontId="9" fillId="8" borderId="0" xfId="1" applyNumberFormat="1" applyFont="1" applyFill="1" applyBorder="1" applyAlignment="1">
      <alignment horizontal="left" vertical="center" indent="1" readingOrder="1"/>
    </xf>
    <xf numFmtId="2" fontId="6" fillId="0" borderId="0" xfId="0" applyNumberFormat="1" applyFont="1"/>
    <xf numFmtId="169" fontId="4" fillId="0" borderId="5" xfId="0" applyNumberFormat="1" applyFont="1" applyBorder="1"/>
    <xf numFmtId="49" fontId="4" fillId="0" borderId="0" xfId="0" applyNumberFormat="1" applyFont="1" applyAlignment="1">
      <alignment horizontal="left"/>
    </xf>
    <xf numFmtId="169" fontId="6" fillId="0" borderId="0" xfId="0" applyNumberFormat="1" applyFont="1"/>
    <xf numFmtId="49" fontId="4" fillId="0" borderId="0" xfId="0" applyNumberFormat="1" applyFont="1" applyAlignment="1">
      <alignment horizontal="right" wrapText="1"/>
    </xf>
    <xf numFmtId="49" fontId="4" fillId="0" borderId="0" xfId="0" applyNumberFormat="1" applyFont="1" applyAlignment="1">
      <alignment horizontal="left" vertical="top" wrapText="1"/>
    </xf>
    <xf numFmtId="173" fontId="4" fillId="0" borderId="0" xfId="0" applyNumberFormat="1" applyFont="1"/>
    <xf numFmtId="2" fontId="4" fillId="0" borderId="0" xfId="0" applyNumberFormat="1" applyFont="1"/>
    <xf numFmtId="49" fontId="7" fillId="0" borderId="0" xfId="2" applyFont="1" applyAlignment="1">
      <alignment vertical="center" wrapText="1" readingOrder="2"/>
    </xf>
    <xf numFmtId="49" fontId="7" fillId="0" borderId="0" xfId="2" applyFont="1" applyAlignment="1">
      <alignment horizontal="center" vertical="center" wrapText="1"/>
    </xf>
    <xf numFmtId="17" fontId="10" fillId="4" borderId="0" xfId="1" applyNumberFormat="1" applyFont="1" applyFill="1" applyBorder="1" applyAlignment="1">
      <alignment horizontal="center" vertical="center" wrapText="1"/>
    </xf>
    <xf numFmtId="166" fontId="10" fillId="4" borderId="0" xfId="1" applyNumberFormat="1" applyFont="1" applyFill="1" applyBorder="1" applyAlignment="1">
      <alignment horizontal="center" vertical="center" readingOrder="1"/>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8" fillId="0" borderId="0" xfId="0" applyFont="1" applyAlignment="1">
      <alignment horizontal="right" vertical="center" wrapText="1"/>
    </xf>
    <xf numFmtId="0" fontId="0" fillId="0" borderId="0" xfId="0" applyAlignment="1">
      <alignment horizontal="right" vertical="center" wrapText="1"/>
    </xf>
    <xf numFmtId="169" fontId="9" fillId="0" borderId="0" xfId="0" applyNumberFormat="1" applyFont="1" applyAlignment="1">
      <alignment vertical="center" readingOrder="2"/>
    </xf>
  </cellXfs>
  <cellStyles count="8">
    <cellStyle name="60% - Accent1 2" xfId="7" xr:uid="{B726F1B9-FA65-4D6B-A35B-4B613266EFA8}"/>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175260</xdr:colOff>
      <xdr:row>1</xdr:row>
      <xdr:rowOff>15240</xdr:rowOff>
    </xdr:from>
    <xdr:to>
      <xdr:col>0</xdr:col>
      <xdr:colOff>2104792</xdr:colOff>
      <xdr:row>3</xdr:row>
      <xdr:rowOff>117064</xdr:rowOff>
    </xdr:to>
    <xdr:pic>
      <xdr:nvPicPr>
        <xdr:cNvPr id="3" name="Picture 2">
          <a:extLst>
            <a:ext uri="{FF2B5EF4-FFF2-40B4-BE49-F238E27FC236}">
              <a16:creationId xmlns:a16="http://schemas.microsoft.com/office/drawing/2014/main" id="{8ED97439-98CB-4E35-B92A-60EA8D43F98E}"/>
            </a:ext>
          </a:extLst>
        </xdr:cNvPr>
        <xdr:cNvPicPr>
          <a:picLocks noChangeAspect="1"/>
        </xdr:cNvPicPr>
      </xdr:nvPicPr>
      <xdr:blipFill rotWithShape="1">
        <a:blip xmlns:r="http://schemas.openxmlformats.org/officeDocument/2006/relationships" r:embed="rId1"/>
        <a:srcRect t="20352" b="20343"/>
        <a:stretch/>
      </xdr:blipFill>
      <xdr:spPr>
        <a:xfrm>
          <a:off x="175260" y="144780"/>
          <a:ext cx="1935882" cy="688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129540</xdr:colOff>
      <xdr:row>1</xdr:row>
      <xdr:rowOff>51435</xdr:rowOff>
    </xdr:from>
    <xdr:to>
      <xdr:col>0</xdr:col>
      <xdr:colOff>2068597</xdr:colOff>
      <xdr:row>4</xdr:row>
      <xdr:rowOff>26894</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129540" y="180975"/>
          <a:ext cx="1935882" cy="6885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213360</xdr:colOff>
      <xdr:row>1</xdr:row>
      <xdr:rowOff>68580</xdr:rowOff>
    </xdr:from>
    <xdr:to>
      <xdr:col>0</xdr:col>
      <xdr:colOff>2142892</xdr:colOff>
      <xdr:row>4</xdr:row>
      <xdr:rowOff>40864</xdr:rowOff>
    </xdr:to>
    <xdr:pic>
      <xdr:nvPicPr>
        <xdr:cNvPr id="3" name="Picture 2">
          <a:extLst>
            <a:ext uri="{FF2B5EF4-FFF2-40B4-BE49-F238E27FC236}">
              <a16:creationId xmlns:a16="http://schemas.microsoft.com/office/drawing/2014/main" id="{FFFC533A-597A-488B-B1B4-C0903C40B7BD}"/>
            </a:ext>
          </a:extLst>
        </xdr:cNvPr>
        <xdr:cNvPicPr>
          <a:picLocks noChangeAspect="1"/>
        </xdr:cNvPicPr>
      </xdr:nvPicPr>
      <xdr:blipFill rotWithShape="1">
        <a:blip xmlns:r="http://schemas.openxmlformats.org/officeDocument/2006/relationships" r:embed="rId1"/>
        <a:srcRect t="20352" b="20343"/>
        <a:stretch/>
      </xdr:blipFill>
      <xdr:spPr>
        <a:xfrm>
          <a:off x="213360" y="198120"/>
          <a:ext cx="1935882" cy="688564"/>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cad.gov.ae/en/pages/generalpublications.aspx?releaseid=11581&amp;publicationid=71&amp;topicid=35" TargetMode="External"/><Relationship Id="rId7" Type="http://schemas.openxmlformats.org/officeDocument/2006/relationships/drawing" Target="../drawings/drawing2.xml"/><Relationship Id="rId2" Type="http://schemas.openxmlformats.org/officeDocument/2006/relationships/hyperlink" Target="https://www.scad.gov.ae/MethodologyDocumentLib/Industrial%20Producer%20Price%20Index%20Methodology.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printerSettings" Target="../printerSettings/printerSettings5.bin"/><Relationship Id="rId5" Type="http://schemas.openxmlformats.org/officeDocument/2006/relationships/hyperlink" Target="https://www.scad.gov.ae/MethodologyDocumentLib/International%20Standard%20Industrial%20Classification%20of%20all%20Economic%20Activities%20%28ISIC4%29%20-%20EN.xlsx" TargetMode="External"/><Relationship Id="rId4" Type="http://schemas.openxmlformats.org/officeDocument/2006/relationships/hyperlink" Target="https://www.scad.gov.ae/en/pages/generalpublications.aspx?releaseid=11595&amp;publicationid=63&amp;topicid=35"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T120"/>
  <sheetViews>
    <sheetView showGridLines="0" workbookViewId="0">
      <selection activeCell="B26" sqref="B26"/>
    </sheetView>
  </sheetViews>
  <sheetFormatPr defaultColWidth="7.6640625" defaultRowHeight="10.199999999999999" x14ac:dyDescent="0.2"/>
  <cols>
    <col min="1" max="1" width="32.109375" style="2" customWidth="1"/>
    <col min="2" max="2" width="75.6640625" style="2" bestFit="1" customWidth="1"/>
    <col min="3" max="3" width="9.6640625" style="2" customWidth="1"/>
    <col min="4" max="4" width="67.6640625" style="2" customWidth="1"/>
    <col min="5" max="5" width="8.5546875" style="2" customWidth="1"/>
    <col min="6" max="6" width="9.6640625" style="2" customWidth="1"/>
    <col min="7" max="16384" width="7.6640625" style="2"/>
  </cols>
  <sheetData>
    <row r="1" spans="1:670" x14ac:dyDescent="0.2">
      <c r="A1" s="5"/>
    </row>
    <row r="2" spans="1:670" x14ac:dyDescent="0.2">
      <c r="A2" s="5"/>
      <c r="B2" s="30"/>
      <c r="C2" s="30"/>
      <c r="D2" s="30"/>
    </row>
    <row r="3" spans="1:670" ht="36" customHeight="1" x14ac:dyDescent="0.2">
      <c r="A3" s="5"/>
      <c r="B3" s="31" t="s">
        <v>134</v>
      </c>
      <c r="C3" s="30"/>
      <c r="D3" s="64" t="s">
        <v>133</v>
      </c>
    </row>
    <row r="4" spans="1:670" x14ac:dyDescent="0.2">
      <c r="A4" s="5"/>
      <c r="B4" s="30"/>
      <c r="C4" s="30"/>
      <c r="D4" s="30"/>
    </row>
    <row r="5" spans="1:670" x14ac:dyDescent="0.2">
      <c r="A5" s="5"/>
      <c r="B5" s="12"/>
      <c r="C5" s="12"/>
    </row>
    <row r="6" spans="1:670" x14ac:dyDescent="0.2">
      <c r="A6" s="5"/>
      <c r="C6" s="13" t="s">
        <v>0</v>
      </c>
      <c r="D6" s="55" t="s">
        <v>75</v>
      </c>
    </row>
    <row r="7" spans="1:670" x14ac:dyDescent="0.2">
      <c r="A7" s="5"/>
      <c r="C7" s="13" t="s">
        <v>1</v>
      </c>
      <c r="D7" s="55" t="s">
        <v>74</v>
      </c>
    </row>
    <row r="8" spans="1:670" s="14" customFormat="1" x14ac:dyDescent="0.2">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row>
    <row r="9" spans="1:670" x14ac:dyDescent="0.2">
      <c r="B9" s="15" t="s">
        <v>2</v>
      </c>
      <c r="C9" s="15" t="s">
        <v>3</v>
      </c>
      <c r="D9" s="71" t="s">
        <v>76</v>
      </c>
    </row>
    <row r="10" spans="1:670" x14ac:dyDescent="0.2">
      <c r="C10" s="15"/>
      <c r="D10" s="16"/>
    </row>
    <row r="11" spans="1:670" x14ac:dyDescent="0.2">
      <c r="B11" s="106" t="str">
        <f>'Table 1'!B2</f>
        <v>Table 1: Quarterly Industrial Production Index by industrial activities, Q1 2023 (2021=100)</v>
      </c>
      <c r="C11" s="52" t="s">
        <v>4</v>
      </c>
      <c r="D11" s="61" t="str">
        <f>'Table 1'!I2</f>
        <v>الجدول 1: الرقم القياسي الربعي لكميات الإنتاج الصناعي حسب النشاط الصناعي الربع الأول 2023 (2021=100)</v>
      </c>
    </row>
    <row r="12" spans="1:670" ht="22.2" customHeight="1" x14ac:dyDescent="0.2">
      <c r="B12" s="109" t="str">
        <f>'Table 2'!B2</f>
        <v>Table 2: Quarterly Industrial Production Index by industrial activities, relative change in the current quarter compared to previous quarter and the industry contribution in the over all price change,  Q1 2023 (2021=100)</v>
      </c>
      <c r="C12" s="52" t="s">
        <v>5</v>
      </c>
      <c r="D12" s="108" t="str">
        <f>'Table 2'!G2</f>
        <v xml:space="preserve"> الجدول 2:  الرقم القياسي الربعي لكميات الإنتاج الصناعي حسب النشاط الصناعي، ونسبة التغير في أسعار الربع الحالي مقارنة بالربع السابق ومعدل مساهمة النشاط في التغير الكلي، الربع الأول 2023 (2021=100)</v>
      </c>
    </row>
    <row r="13" spans="1:670" x14ac:dyDescent="0.2">
      <c r="B13" s="106" t="str">
        <f>'Table 3'!B2</f>
        <v>Table 3:Series Quarterly and Annual for Industrial Production Index by industrial activities, 2021-2023 (2021=100)</v>
      </c>
      <c r="C13" s="52" t="s">
        <v>114</v>
      </c>
      <c r="D13" s="55" t="str">
        <f>'Table 3'!O2</f>
        <v>الجدول 3: سلسلة الأرقام القياسية لكميات الإنتاج الصناعي الربعية والسنوية حسب النشاط الصناعي 2021-2023 (2021=100)</v>
      </c>
    </row>
    <row r="15" spans="1:670" x14ac:dyDescent="0.2">
      <c r="B15" s="2" t="s">
        <v>6</v>
      </c>
      <c r="C15" s="20" t="s">
        <v>7</v>
      </c>
      <c r="D15" s="61" t="s">
        <v>98</v>
      </c>
    </row>
    <row r="16" spans="1:670" x14ac:dyDescent="0.2">
      <c r="A16" s="16"/>
    </row>
    <row r="17" spans="1:1" x14ac:dyDescent="0.2">
      <c r="A17" s="16"/>
    </row>
    <row r="18" spans="1:1" x14ac:dyDescent="0.2">
      <c r="A18" s="16"/>
    </row>
    <row r="19" spans="1:1" x14ac:dyDescent="0.2">
      <c r="A19" s="16"/>
    </row>
    <row r="20" spans="1:1" x14ac:dyDescent="0.2">
      <c r="A20" s="16"/>
    </row>
    <row r="21" spans="1:1" x14ac:dyDescent="0.2">
      <c r="A21" s="16"/>
    </row>
    <row r="22" spans="1:1" x14ac:dyDescent="0.2">
      <c r="A22" s="16"/>
    </row>
    <row r="23" spans="1:1" x14ac:dyDescent="0.2">
      <c r="A23" s="16"/>
    </row>
    <row r="24" spans="1:1" x14ac:dyDescent="0.2">
      <c r="A24" s="16"/>
    </row>
    <row r="25" spans="1:1" x14ac:dyDescent="0.2">
      <c r="A25" s="16"/>
    </row>
    <row r="26" spans="1:1" x14ac:dyDescent="0.2">
      <c r="A26" s="16"/>
    </row>
    <row r="27" spans="1:1" x14ac:dyDescent="0.2">
      <c r="A27" s="16"/>
    </row>
    <row r="28" spans="1:1" x14ac:dyDescent="0.2">
      <c r="A28" s="16"/>
    </row>
    <row r="29" spans="1:1" x14ac:dyDescent="0.2">
      <c r="A29" s="16"/>
    </row>
    <row r="30" spans="1:1" x14ac:dyDescent="0.2">
      <c r="A30" s="16"/>
    </row>
    <row r="31" spans="1:1" x14ac:dyDescent="0.2">
      <c r="A31" s="16"/>
    </row>
    <row r="32" spans="1:1" x14ac:dyDescent="0.2">
      <c r="A32" s="16"/>
    </row>
    <row r="33" spans="1:1" x14ac:dyDescent="0.2">
      <c r="A33" s="16"/>
    </row>
    <row r="34" spans="1:1" x14ac:dyDescent="0.2">
      <c r="A34" s="16"/>
    </row>
    <row r="35" spans="1:1" x14ac:dyDescent="0.2">
      <c r="A35" s="16"/>
    </row>
    <row r="36" spans="1:1" x14ac:dyDescent="0.2">
      <c r="A36" s="16"/>
    </row>
    <row r="37" spans="1:1" x14ac:dyDescent="0.2">
      <c r="A37" s="16"/>
    </row>
    <row r="38" spans="1:1" x14ac:dyDescent="0.2">
      <c r="A38" s="16"/>
    </row>
    <row r="39" spans="1:1" x14ac:dyDescent="0.2">
      <c r="A39" s="16"/>
    </row>
    <row r="40" spans="1:1" x14ac:dyDescent="0.2">
      <c r="A40" s="16"/>
    </row>
    <row r="41" spans="1:1" x14ac:dyDescent="0.2">
      <c r="A41" s="16"/>
    </row>
    <row r="42" spans="1:1" x14ac:dyDescent="0.2">
      <c r="A42" s="16"/>
    </row>
    <row r="43" spans="1:1" x14ac:dyDescent="0.2">
      <c r="A43" s="16"/>
    </row>
    <row r="44" spans="1:1" x14ac:dyDescent="0.2">
      <c r="A44" s="16"/>
    </row>
    <row r="45" spans="1:1" x14ac:dyDescent="0.2">
      <c r="A45" s="16"/>
    </row>
    <row r="46" spans="1:1" x14ac:dyDescent="0.2">
      <c r="A46" s="16"/>
    </row>
    <row r="47" spans="1:1" x14ac:dyDescent="0.2">
      <c r="A47" s="16"/>
    </row>
    <row r="48" spans="1:1" x14ac:dyDescent="0.2">
      <c r="A48" s="16"/>
    </row>
    <row r="49" spans="1:1" x14ac:dyDescent="0.2">
      <c r="A49" s="16"/>
    </row>
    <row r="50" spans="1:1" x14ac:dyDescent="0.2">
      <c r="A50" s="16"/>
    </row>
    <row r="51" spans="1:1" x14ac:dyDescent="0.2">
      <c r="A51" s="16"/>
    </row>
    <row r="52" spans="1:1" x14ac:dyDescent="0.2">
      <c r="A52" s="16"/>
    </row>
    <row r="53" spans="1:1" x14ac:dyDescent="0.2">
      <c r="A53" s="16"/>
    </row>
    <row r="54" spans="1:1" x14ac:dyDescent="0.2">
      <c r="A54" s="16"/>
    </row>
    <row r="55" spans="1:1" x14ac:dyDescent="0.2">
      <c r="A55" s="16"/>
    </row>
    <row r="56" spans="1:1" x14ac:dyDescent="0.2">
      <c r="A56" s="16"/>
    </row>
    <row r="57" spans="1:1" x14ac:dyDescent="0.2">
      <c r="A57" s="16"/>
    </row>
    <row r="58" spans="1:1" x14ac:dyDescent="0.2">
      <c r="A58" s="16"/>
    </row>
    <row r="59" spans="1:1" x14ac:dyDescent="0.2">
      <c r="A59" s="16"/>
    </row>
    <row r="60" spans="1:1" x14ac:dyDescent="0.2">
      <c r="A60" s="16"/>
    </row>
    <row r="61" spans="1:1" x14ac:dyDescent="0.2">
      <c r="A61" s="16"/>
    </row>
    <row r="62" spans="1:1" x14ac:dyDescent="0.2">
      <c r="A62" s="16"/>
    </row>
    <row r="63" spans="1:1" x14ac:dyDescent="0.2">
      <c r="A63" s="16"/>
    </row>
    <row r="64" spans="1:1" x14ac:dyDescent="0.2">
      <c r="A64" s="16"/>
    </row>
    <row r="65" spans="1:1" x14ac:dyDescent="0.2">
      <c r="A65" s="16"/>
    </row>
    <row r="66" spans="1:1" x14ac:dyDescent="0.2">
      <c r="A66" s="16"/>
    </row>
    <row r="67" spans="1:1" x14ac:dyDescent="0.2">
      <c r="A67" s="16"/>
    </row>
    <row r="68" spans="1:1" x14ac:dyDescent="0.2">
      <c r="A68" s="16"/>
    </row>
    <row r="69" spans="1:1" x14ac:dyDescent="0.2">
      <c r="A69" s="16"/>
    </row>
    <row r="70" spans="1:1" x14ac:dyDescent="0.2">
      <c r="A70" s="16"/>
    </row>
    <row r="71" spans="1:1" x14ac:dyDescent="0.2">
      <c r="A71" s="16"/>
    </row>
    <row r="72" spans="1:1" x14ac:dyDescent="0.2">
      <c r="A72" s="16"/>
    </row>
    <row r="73" spans="1:1" x14ac:dyDescent="0.2">
      <c r="A73" s="16"/>
    </row>
    <row r="74" spans="1:1" x14ac:dyDescent="0.2">
      <c r="A74" s="16"/>
    </row>
    <row r="75" spans="1:1" x14ac:dyDescent="0.2">
      <c r="A75" s="16"/>
    </row>
    <row r="76" spans="1:1" x14ac:dyDescent="0.2">
      <c r="A76" s="16"/>
    </row>
    <row r="77" spans="1:1" x14ac:dyDescent="0.2">
      <c r="A77" s="16"/>
    </row>
    <row r="78" spans="1:1" x14ac:dyDescent="0.2">
      <c r="A78" s="16"/>
    </row>
    <row r="79" spans="1:1" x14ac:dyDescent="0.2">
      <c r="A79" s="16"/>
    </row>
    <row r="80" spans="1:1" x14ac:dyDescent="0.2">
      <c r="A80" s="16"/>
    </row>
    <row r="81" spans="1:1" x14ac:dyDescent="0.2">
      <c r="A81" s="16"/>
    </row>
    <row r="82" spans="1:1" x14ac:dyDescent="0.2">
      <c r="A82" s="16"/>
    </row>
    <row r="83" spans="1:1" x14ac:dyDescent="0.2">
      <c r="A83" s="16"/>
    </row>
    <row r="84" spans="1:1" x14ac:dyDescent="0.2">
      <c r="A84" s="16"/>
    </row>
    <row r="85" spans="1:1" x14ac:dyDescent="0.2">
      <c r="A85" s="16"/>
    </row>
    <row r="86" spans="1:1" x14ac:dyDescent="0.2">
      <c r="A86" s="16"/>
    </row>
    <row r="87" spans="1:1" x14ac:dyDescent="0.2">
      <c r="A87" s="16"/>
    </row>
    <row r="88" spans="1:1" x14ac:dyDescent="0.2">
      <c r="A88" s="16"/>
    </row>
    <row r="89" spans="1:1" x14ac:dyDescent="0.2">
      <c r="A89" s="16"/>
    </row>
    <row r="90" spans="1:1" x14ac:dyDescent="0.2">
      <c r="A90" s="16"/>
    </row>
    <row r="91" spans="1:1" x14ac:dyDescent="0.2">
      <c r="A91" s="16"/>
    </row>
    <row r="92" spans="1:1" x14ac:dyDescent="0.2">
      <c r="A92" s="16"/>
    </row>
    <row r="93" spans="1:1" x14ac:dyDescent="0.2">
      <c r="A93" s="16"/>
    </row>
    <row r="94" spans="1:1" x14ac:dyDescent="0.2">
      <c r="A94" s="16"/>
    </row>
    <row r="95" spans="1:1" x14ac:dyDescent="0.2">
      <c r="A95" s="16"/>
    </row>
    <row r="96" spans="1:1" x14ac:dyDescent="0.2">
      <c r="A96" s="16"/>
    </row>
    <row r="97" spans="1:1" x14ac:dyDescent="0.2">
      <c r="A97" s="16"/>
    </row>
    <row r="98" spans="1:1" x14ac:dyDescent="0.2">
      <c r="A98" s="16"/>
    </row>
    <row r="99" spans="1:1" x14ac:dyDescent="0.2">
      <c r="A99" s="16"/>
    </row>
    <row r="100" spans="1:1" x14ac:dyDescent="0.2">
      <c r="A100" s="16"/>
    </row>
    <row r="101" spans="1:1" x14ac:dyDescent="0.2">
      <c r="A101" s="16"/>
    </row>
    <row r="102" spans="1:1" x14ac:dyDescent="0.2">
      <c r="A102" s="16"/>
    </row>
    <row r="103" spans="1:1" x14ac:dyDescent="0.2">
      <c r="A103" s="16"/>
    </row>
    <row r="104" spans="1:1" x14ac:dyDescent="0.2">
      <c r="A104" s="16"/>
    </row>
    <row r="105" spans="1:1" x14ac:dyDescent="0.2">
      <c r="A105" s="16"/>
    </row>
    <row r="106" spans="1:1" x14ac:dyDescent="0.2">
      <c r="A106" s="16"/>
    </row>
    <row r="107" spans="1:1" x14ac:dyDescent="0.2">
      <c r="A107" s="16"/>
    </row>
    <row r="108" spans="1:1" x14ac:dyDescent="0.2">
      <c r="A108" s="16"/>
    </row>
    <row r="109" spans="1:1" x14ac:dyDescent="0.2">
      <c r="A109" s="16"/>
    </row>
    <row r="110" spans="1:1" x14ac:dyDescent="0.2">
      <c r="A110" s="16"/>
    </row>
    <row r="111" spans="1:1" x14ac:dyDescent="0.2">
      <c r="A111" s="16"/>
    </row>
    <row r="112" spans="1:1" x14ac:dyDescent="0.2">
      <c r="A112" s="16"/>
    </row>
    <row r="113" spans="1:1" x14ac:dyDescent="0.2">
      <c r="A113" s="16"/>
    </row>
    <row r="114" spans="1:1" x14ac:dyDescent="0.2">
      <c r="A114" s="16"/>
    </row>
    <row r="115" spans="1:1" x14ac:dyDescent="0.2">
      <c r="A115" s="16"/>
    </row>
    <row r="116" spans="1:1" x14ac:dyDescent="0.2">
      <c r="A116" s="16"/>
    </row>
    <row r="117" spans="1:1" x14ac:dyDescent="0.2">
      <c r="A117" s="16"/>
    </row>
    <row r="118" spans="1:1" x14ac:dyDescent="0.2">
      <c r="A118" s="16"/>
    </row>
    <row r="119" spans="1:1" x14ac:dyDescent="0.2">
      <c r="A119" s="16"/>
    </row>
    <row r="120" spans="1:1" x14ac:dyDescent="0.2">
      <c r="A120" s="16"/>
    </row>
  </sheetData>
  <sortState xmlns:xlrd2="http://schemas.microsoft.com/office/spreadsheetml/2017/richdata2" ref="B18:C24">
    <sortCondition descending="1" ref="C18:C24"/>
  </sortState>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D91AF47E-4F21-46EC-A0B7-7C7794D77B6F}"/>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B59"/>
  <sheetViews>
    <sheetView showGridLines="0" topLeftCell="B4" zoomScale="110" zoomScaleNormal="110" workbookViewId="0">
      <selection activeCell="L11" sqref="L11"/>
    </sheetView>
  </sheetViews>
  <sheetFormatPr defaultColWidth="8.6640625" defaultRowHeight="14.4" x14ac:dyDescent="0.3"/>
  <cols>
    <col min="1" max="2" width="8.6640625" style="5"/>
    <col min="3" max="3" width="56" style="5" customWidth="1"/>
    <col min="4" max="7" width="11.88671875" style="5" customWidth="1"/>
    <col min="8" max="8" width="11.88671875" customWidth="1"/>
    <col min="9" max="9" width="74.109375" style="5" customWidth="1"/>
    <col min="10" max="16384" width="8.6640625" style="5"/>
  </cols>
  <sheetData>
    <row r="1" spans="2:12" ht="11.25" customHeight="1" x14ac:dyDescent="0.3"/>
    <row r="2" spans="2:12" x14ac:dyDescent="0.3">
      <c r="B2" s="6" t="s">
        <v>136</v>
      </c>
      <c r="D2" s="7"/>
      <c r="E2" s="7"/>
      <c r="F2" s="7"/>
      <c r="G2" s="7"/>
      <c r="I2" s="70" t="s">
        <v>135</v>
      </c>
      <c r="J2" s="8"/>
      <c r="K2" s="8"/>
    </row>
    <row r="3" spans="2:12" ht="11.25" customHeight="1" x14ac:dyDescent="0.3">
      <c r="B3" s="2"/>
      <c r="E3" s="7"/>
      <c r="F3" s="7"/>
      <c r="G3" s="7"/>
      <c r="I3" s="8"/>
      <c r="J3" s="8"/>
      <c r="K3" s="8"/>
    </row>
    <row r="4" spans="2:12" ht="11.25" customHeight="1" x14ac:dyDescent="0.3">
      <c r="C4" s="9"/>
      <c r="E4" s="65"/>
      <c r="G4" s="7"/>
      <c r="I4" s="8"/>
      <c r="J4" s="8"/>
      <c r="K4" s="8"/>
    </row>
    <row r="5" spans="2:12" ht="10.199999999999999" x14ac:dyDescent="0.2">
      <c r="B5" s="33" t="s">
        <v>17</v>
      </c>
      <c r="C5" s="34" t="s">
        <v>21</v>
      </c>
      <c r="D5" s="84"/>
      <c r="E5" s="85" t="s">
        <v>100</v>
      </c>
      <c r="F5" s="88" t="s">
        <v>99</v>
      </c>
      <c r="G5" s="41" t="s">
        <v>117</v>
      </c>
      <c r="H5" s="35" t="s">
        <v>116</v>
      </c>
      <c r="I5" s="36" t="s">
        <v>102</v>
      </c>
      <c r="J5" s="8"/>
      <c r="K5" s="8"/>
    </row>
    <row r="6" spans="2:12" ht="20.399999999999999" x14ac:dyDescent="0.2">
      <c r="B6" s="33" t="s">
        <v>87</v>
      </c>
      <c r="C6" s="37"/>
      <c r="D6" s="42" t="s">
        <v>139</v>
      </c>
      <c r="E6" s="43" t="s">
        <v>137</v>
      </c>
      <c r="F6" s="47" t="s">
        <v>138</v>
      </c>
      <c r="G6" s="43" t="s">
        <v>20</v>
      </c>
      <c r="H6" s="38" t="s">
        <v>16</v>
      </c>
      <c r="I6" s="37"/>
      <c r="J6" s="8"/>
      <c r="K6" s="8"/>
      <c r="L6" s="8"/>
    </row>
    <row r="7" spans="2:12" ht="10.199999999999999" x14ac:dyDescent="0.2">
      <c r="B7" s="3"/>
      <c r="C7" s="51" t="s">
        <v>72</v>
      </c>
      <c r="D7" s="97">
        <v>100.49266297709771</v>
      </c>
      <c r="E7" s="97">
        <v>112.28442656099533</v>
      </c>
      <c r="F7" s="97">
        <v>107.25664745891157</v>
      </c>
      <c r="G7" s="97">
        <f>F7/E7*100-100</f>
        <v>-4.4777172187387464</v>
      </c>
      <c r="H7" s="97">
        <f>F7/D7*100-100</f>
        <v>6.7308242029125722</v>
      </c>
      <c r="I7" s="54" t="s">
        <v>49</v>
      </c>
      <c r="J7" s="120"/>
    </row>
    <row r="8" spans="2:12" ht="10.199999999999999" x14ac:dyDescent="0.2">
      <c r="B8" s="72">
        <v>9</v>
      </c>
      <c r="C8" s="50" t="s">
        <v>93</v>
      </c>
      <c r="D8" s="66">
        <v>87.201752690523094</v>
      </c>
      <c r="E8" s="66">
        <v>123.81341224474021</v>
      </c>
      <c r="F8" s="66">
        <v>79.086887089200488</v>
      </c>
      <c r="G8" s="100">
        <f t="shared" ref="G8:G31" si="0">F8/E8*100-100</f>
        <v>-36.124135781937284</v>
      </c>
      <c r="H8" s="66">
        <f>F8/D8*100-100</f>
        <v>-9.3058514891576323</v>
      </c>
      <c r="I8" s="56" t="s">
        <v>73</v>
      </c>
      <c r="J8" s="120"/>
    </row>
    <row r="9" spans="2:12" ht="10.199999999999999" x14ac:dyDescent="0.2">
      <c r="B9" s="73">
        <v>10</v>
      </c>
      <c r="C9" s="49" t="s">
        <v>94</v>
      </c>
      <c r="D9" s="99">
        <v>106.68687044536762</v>
      </c>
      <c r="E9" s="99">
        <v>104.41273577862913</v>
      </c>
      <c r="F9" s="99">
        <v>102.35909129053935</v>
      </c>
      <c r="G9" s="99">
        <f t="shared" si="0"/>
        <v>-1.9668524847809863</v>
      </c>
      <c r="H9" s="99">
        <f t="shared" ref="H9:H31" si="1">F9/D9*100-100</f>
        <v>-4.0565246095998617</v>
      </c>
      <c r="I9" s="57" t="s">
        <v>50</v>
      </c>
      <c r="J9" s="120"/>
    </row>
    <row r="10" spans="2:12" ht="10.199999999999999" x14ac:dyDescent="0.2">
      <c r="B10" s="72">
        <v>11</v>
      </c>
      <c r="C10" s="50" t="s">
        <v>30</v>
      </c>
      <c r="D10" s="100">
        <v>89.169611435715211</v>
      </c>
      <c r="E10" s="100">
        <v>95.747412195153473</v>
      </c>
      <c r="F10" s="100">
        <v>79.329867699639649</v>
      </c>
      <c r="G10" s="100">
        <f t="shared" si="0"/>
        <v>-17.146723988791877</v>
      </c>
      <c r="H10" s="100">
        <f t="shared" si="1"/>
        <v>-11.034862188638456</v>
      </c>
      <c r="I10" s="56" t="s">
        <v>51</v>
      </c>
      <c r="J10" s="120"/>
    </row>
    <row r="11" spans="2:12" ht="10.199999999999999" x14ac:dyDescent="0.2">
      <c r="B11" s="73">
        <v>13</v>
      </c>
      <c r="C11" s="49" t="s">
        <v>31</v>
      </c>
      <c r="D11" s="99">
        <v>82.025548889874429</v>
      </c>
      <c r="E11" s="99">
        <v>67.55913402136845</v>
      </c>
      <c r="F11" s="99">
        <v>85.690605992346278</v>
      </c>
      <c r="G11" s="99">
        <f t="shared" si="0"/>
        <v>26.837928332892758</v>
      </c>
      <c r="H11" s="99">
        <f t="shared" si="1"/>
        <v>4.4681896702605002</v>
      </c>
      <c r="I11" s="57" t="s">
        <v>52</v>
      </c>
      <c r="J11" s="120"/>
    </row>
    <row r="12" spans="2:12" ht="10.199999999999999" x14ac:dyDescent="0.2">
      <c r="B12" s="72">
        <v>14</v>
      </c>
      <c r="C12" s="50" t="s">
        <v>32</v>
      </c>
      <c r="D12" s="100">
        <v>93.343799912142785</v>
      </c>
      <c r="E12" s="100">
        <v>81.388253747001386</v>
      </c>
      <c r="F12" s="100">
        <v>127.61824746683669</v>
      </c>
      <c r="G12" s="100">
        <f t="shared" si="0"/>
        <v>56.801800740857601</v>
      </c>
      <c r="H12" s="100">
        <v>36.71850469656664</v>
      </c>
      <c r="I12" s="56" t="s">
        <v>152</v>
      </c>
      <c r="J12" s="120"/>
    </row>
    <row r="13" spans="2:12" ht="16.5" customHeight="1" x14ac:dyDescent="0.2">
      <c r="B13" s="73">
        <v>15</v>
      </c>
      <c r="C13" s="58" t="s">
        <v>33</v>
      </c>
      <c r="D13" s="99">
        <v>129.95752544622371</v>
      </c>
      <c r="E13" s="99">
        <v>113.01079445004609</v>
      </c>
      <c r="F13" s="99">
        <v>150.08557221677566</v>
      </c>
      <c r="G13" s="99">
        <f t="shared" si="0"/>
        <v>32.806403978619613</v>
      </c>
      <c r="H13" s="99">
        <f t="shared" si="1"/>
        <v>15.488173310041148</v>
      </c>
      <c r="I13" s="57" t="s">
        <v>53</v>
      </c>
      <c r="J13" s="120"/>
    </row>
    <row r="14" spans="2:12" ht="10.199999999999999" x14ac:dyDescent="0.2">
      <c r="B14" s="72">
        <v>16</v>
      </c>
      <c r="C14" s="50" t="s">
        <v>95</v>
      </c>
      <c r="D14" s="100">
        <v>116.89051058893129</v>
      </c>
      <c r="E14" s="100">
        <v>102.2127669298069</v>
      </c>
      <c r="F14" s="100">
        <v>144.76863282922139</v>
      </c>
      <c r="G14" s="100">
        <f t="shared" si="0"/>
        <v>41.634589472212497</v>
      </c>
      <c r="H14" s="100">
        <f t="shared" si="1"/>
        <v>23.849773689781401</v>
      </c>
      <c r="I14" s="56" t="s">
        <v>71</v>
      </c>
      <c r="J14" s="120"/>
    </row>
    <row r="15" spans="2:12" ht="10.199999999999999" x14ac:dyDescent="0.2">
      <c r="B15" s="73">
        <v>17</v>
      </c>
      <c r="C15" s="49" t="s">
        <v>34</v>
      </c>
      <c r="D15" s="99">
        <v>110.52676187375778</v>
      </c>
      <c r="E15" s="99">
        <v>105.34029248776335</v>
      </c>
      <c r="F15" s="99">
        <v>106.79677459830219</v>
      </c>
      <c r="G15" s="99">
        <f t="shared" si="0"/>
        <v>1.3826448324206382</v>
      </c>
      <c r="H15" s="99">
        <f t="shared" si="1"/>
        <v>-3.3747367716390073</v>
      </c>
      <c r="I15" s="57" t="s">
        <v>54</v>
      </c>
      <c r="J15" s="120"/>
    </row>
    <row r="16" spans="2:12" ht="10.199999999999999" x14ac:dyDescent="0.2">
      <c r="B16" s="72">
        <v>18</v>
      </c>
      <c r="C16" s="50" t="s">
        <v>35</v>
      </c>
      <c r="D16" s="100">
        <v>148.67430190099432</v>
      </c>
      <c r="E16" s="100">
        <v>112.64703190847175</v>
      </c>
      <c r="F16" s="100">
        <v>89.304568993780734</v>
      </c>
      <c r="G16" s="100">
        <f t="shared" si="0"/>
        <v>-20.721773596003217</v>
      </c>
      <c r="H16" s="100">
        <f t="shared" si="1"/>
        <v>-39.932747050495166</v>
      </c>
      <c r="I16" s="56" t="s">
        <v>55</v>
      </c>
      <c r="J16" s="120"/>
    </row>
    <row r="17" spans="2:12" ht="10.199999999999999" x14ac:dyDescent="0.2">
      <c r="B17" s="73">
        <v>19</v>
      </c>
      <c r="C17" s="49" t="s">
        <v>36</v>
      </c>
      <c r="D17" s="99">
        <v>92.025130323028023</v>
      </c>
      <c r="E17" s="99">
        <v>100.89629337125375</v>
      </c>
      <c r="F17" s="99">
        <v>93.740328753060169</v>
      </c>
      <c r="G17" s="99">
        <f t="shared" si="0"/>
        <v>-7.0923959434890094</v>
      </c>
      <c r="H17" s="99">
        <f t="shared" si="1"/>
        <v>1.8638370019270099</v>
      </c>
      <c r="I17" s="57" t="s">
        <v>56</v>
      </c>
      <c r="J17" s="120"/>
    </row>
    <row r="18" spans="2:12" ht="13.5" customHeight="1" x14ac:dyDescent="0.2">
      <c r="B18" s="72">
        <v>20</v>
      </c>
      <c r="C18" s="59" t="s">
        <v>37</v>
      </c>
      <c r="D18" s="100">
        <v>102.21369099460847</v>
      </c>
      <c r="E18" s="100">
        <v>101.55641709026517</v>
      </c>
      <c r="F18" s="100">
        <v>96.953468564121096</v>
      </c>
      <c r="G18" s="100">
        <f t="shared" si="0"/>
        <v>-4.532405393991894</v>
      </c>
      <c r="H18" s="100">
        <f t="shared" si="1"/>
        <v>-5.1462992670569321</v>
      </c>
      <c r="I18" s="56" t="s">
        <v>57</v>
      </c>
      <c r="J18" s="120"/>
    </row>
    <row r="19" spans="2:12" ht="10.199999999999999" x14ac:dyDescent="0.2">
      <c r="B19" s="73">
        <v>21</v>
      </c>
      <c r="C19" s="49" t="s">
        <v>96</v>
      </c>
      <c r="D19" s="99">
        <v>29.381151316843457</v>
      </c>
      <c r="E19" s="99">
        <v>59.14198271217991</v>
      </c>
      <c r="F19" s="99">
        <v>186.03836913905823</v>
      </c>
      <c r="G19" s="99">
        <f t="shared" si="0"/>
        <v>214.56227980118905</v>
      </c>
      <c r="H19" s="99">
        <f t="shared" si="1"/>
        <v>533.18951368800595</v>
      </c>
      <c r="I19" s="57" t="s">
        <v>58</v>
      </c>
      <c r="J19" s="120"/>
    </row>
    <row r="20" spans="2:12" ht="10.199999999999999" x14ac:dyDescent="0.2">
      <c r="B20" s="72">
        <v>22</v>
      </c>
      <c r="C20" s="50" t="s">
        <v>38</v>
      </c>
      <c r="D20" s="100">
        <v>91.782056218686748</v>
      </c>
      <c r="E20" s="100">
        <v>105.52345612624836</v>
      </c>
      <c r="F20" s="100">
        <v>110.21726841417517</v>
      </c>
      <c r="G20" s="100">
        <f t="shared" si="0"/>
        <v>4.4481222092566099</v>
      </c>
      <c r="H20" s="100">
        <f t="shared" si="1"/>
        <v>20.085856598770576</v>
      </c>
      <c r="I20" s="56" t="s">
        <v>59</v>
      </c>
      <c r="J20" s="120"/>
    </row>
    <row r="21" spans="2:12" ht="10.199999999999999" x14ac:dyDescent="0.2">
      <c r="B21" s="73">
        <v>23</v>
      </c>
      <c r="C21" s="49" t="s">
        <v>39</v>
      </c>
      <c r="D21" s="99">
        <v>137.41816360246071</v>
      </c>
      <c r="E21" s="99">
        <v>195.42456338780326</v>
      </c>
      <c r="F21" s="99">
        <v>178.72920966394696</v>
      </c>
      <c r="G21" s="99">
        <f t="shared" si="0"/>
        <v>-8.5431193676128601</v>
      </c>
      <c r="H21" s="99">
        <f t="shared" si="1"/>
        <v>30.062289422667362</v>
      </c>
      <c r="I21" s="57" t="s">
        <v>60</v>
      </c>
      <c r="J21" s="120"/>
    </row>
    <row r="22" spans="2:12" ht="12.75" customHeight="1" x14ac:dyDescent="0.2">
      <c r="B22" s="72">
        <v>24</v>
      </c>
      <c r="C22" s="59" t="s">
        <v>40</v>
      </c>
      <c r="D22" s="100">
        <v>104.08112355812347</v>
      </c>
      <c r="E22" s="100">
        <v>108.19793543203224</v>
      </c>
      <c r="F22" s="100">
        <v>104.8609201654302</v>
      </c>
      <c r="G22" s="100">
        <f t="shared" si="0"/>
        <v>-3.0841764709071384</v>
      </c>
      <c r="H22" s="100">
        <f t="shared" si="1"/>
        <v>0.74922001285972328</v>
      </c>
      <c r="I22" s="56" t="s">
        <v>61</v>
      </c>
      <c r="J22" s="120"/>
    </row>
    <row r="23" spans="2:12" ht="10.199999999999999" x14ac:dyDescent="0.2">
      <c r="B23" s="73">
        <v>25</v>
      </c>
      <c r="C23" s="49" t="s">
        <v>41</v>
      </c>
      <c r="D23" s="99">
        <v>122.28693502350592</v>
      </c>
      <c r="E23" s="99">
        <v>126.32986575866025</v>
      </c>
      <c r="F23" s="99">
        <v>78.507279550573742</v>
      </c>
      <c r="G23" s="99">
        <f t="shared" si="0"/>
        <v>-37.85532892075296</v>
      </c>
      <c r="H23" s="99">
        <f t="shared" si="1"/>
        <v>-35.800762742574975</v>
      </c>
      <c r="I23" s="57" t="s">
        <v>62</v>
      </c>
      <c r="J23" s="120"/>
    </row>
    <row r="24" spans="2:12" ht="10.199999999999999" x14ac:dyDescent="0.2">
      <c r="B24" s="72">
        <v>26</v>
      </c>
      <c r="C24" s="50" t="s">
        <v>42</v>
      </c>
      <c r="D24" s="100">
        <v>86.017808137374374</v>
      </c>
      <c r="E24" s="100">
        <v>148.59103038006512</v>
      </c>
      <c r="F24" s="100">
        <v>149.0345653136545</v>
      </c>
      <c r="G24" s="100">
        <f t="shared" si="0"/>
        <v>0.29849374653025507</v>
      </c>
      <c r="H24" s="100">
        <f t="shared" si="1"/>
        <v>73.260128967294179</v>
      </c>
      <c r="I24" s="56" t="s">
        <v>63</v>
      </c>
      <c r="J24" s="120"/>
    </row>
    <row r="25" spans="2:12" ht="10.199999999999999" x14ac:dyDescent="0.2">
      <c r="B25" s="73">
        <v>27</v>
      </c>
      <c r="C25" s="49" t="s">
        <v>43</v>
      </c>
      <c r="D25" s="99">
        <v>95.680341620030163</v>
      </c>
      <c r="E25" s="99">
        <v>132.38526032473158</v>
      </c>
      <c r="F25" s="99">
        <v>127.6216441453212</v>
      </c>
      <c r="G25" s="99">
        <f t="shared" si="0"/>
        <v>-3.5982980036641266</v>
      </c>
      <c r="H25" s="99">
        <f t="shared" si="1"/>
        <v>33.383349165012078</v>
      </c>
      <c r="I25" s="57" t="s">
        <v>64</v>
      </c>
      <c r="J25" s="120"/>
    </row>
    <row r="26" spans="2:12" ht="10.199999999999999" x14ac:dyDescent="0.2">
      <c r="B26" s="72">
        <v>28</v>
      </c>
      <c r="C26" s="50" t="s">
        <v>97</v>
      </c>
      <c r="D26" s="100">
        <v>160.7487493342569</v>
      </c>
      <c r="E26" s="100">
        <v>196.92813889134257</v>
      </c>
      <c r="F26" s="100">
        <v>154.50916394177949</v>
      </c>
      <c r="G26" s="100">
        <f t="shared" si="0"/>
        <v>-21.540332015714753</v>
      </c>
      <c r="H26" s="100">
        <f t="shared" si="1"/>
        <v>-3.8815763222536646</v>
      </c>
      <c r="I26" s="56" t="s">
        <v>65</v>
      </c>
      <c r="J26" s="120"/>
    </row>
    <row r="27" spans="2:12" ht="10.199999999999999" x14ac:dyDescent="0.2">
      <c r="B27" s="73">
        <v>29</v>
      </c>
      <c r="C27" s="49" t="s">
        <v>44</v>
      </c>
      <c r="D27" s="99">
        <v>107.88239889649398</v>
      </c>
      <c r="E27" s="99">
        <v>167.42507280417115</v>
      </c>
      <c r="F27" s="99">
        <v>173.27062232632088</v>
      </c>
      <c r="G27" s="99">
        <f t="shared" si="0"/>
        <v>3.491442126465131</v>
      </c>
      <c r="H27" s="99">
        <f t="shared" si="1"/>
        <v>60.6106502067706</v>
      </c>
      <c r="I27" s="57" t="s">
        <v>66</v>
      </c>
      <c r="J27" s="120"/>
    </row>
    <row r="28" spans="2:12" ht="10.199999999999999" x14ac:dyDescent="0.2">
      <c r="B28" s="72">
        <v>30</v>
      </c>
      <c r="C28" s="50" t="s">
        <v>45</v>
      </c>
      <c r="D28" s="100">
        <v>77.181903862480709</v>
      </c>
      <c r="E28" s="100">
        <v>104.95750058379372</v>
      </c>
      <c r="F28" s="100">
        <v>72.993582491752434</v>
      </c>
      <c r="G28" s="100">
        <f t="shared" si="0"/>
        <v>-30.454153266085655</v>
      </c>
      <c r="H28" s="100">
        <f t="shared" si="1"/>
        <v>-5.4265587671830957</v>
      </c>
      <c r="I28" s="56" t="s">
        <v>67</v>
      </c>
      <c r="J28" s="120"/>
      <c r="K28" s="8"/>
      <c r="L28" s="10"/>
    </row>
    <row r="29" spans="2:12" ht="10.199999999999999" x14ac:dyDescent="0.2">
      <c r="B29" s="73">
        <v>31</v>
      </c>
      <c r="C29" s="49" t="s">
        <v>46</v>
      </c>
      <c r="D29" s="99">
        <v>169.85393585118638</v>
      </c>
      <c r="E29" s="99">
        <v>350.19154942836474</v>
      </c>
      <c r="F29" s="99">
        <v>90.164485852896718</v>
      </c>
      <c r="G29" s="99">
        <f t="shared" si="0"/>
        <v>-74.252809355315179</v>
      </c>
      <c r="H29" s="99">
        <f t="shared" si="1"/>
        <v>-46.916457719359386</v>
      </c>
      <c r="I29" s="57" t="s">
        <v>68</v>
      </c>
      <c r="J29" s="120"/>
    </row>
    <row r="30" spans="2:12" ht="10.199999999999999" x14ac:dyDescent="0.2">
      <c r="B30" s="72">
        <v>32</v>
      </c>
      <c r="C30" s="50" t="s">
        <v>47</v>
      </c>
      <c r="D30" s="100">
        <v>83.439931807954437</v>
      </c>
      <c r="E30" s="100">
        <v>116.63950311876374</v>
      </c>
      <c r="F30" s="100">
        <v>121.25094020411586</v>
      </c>
      <c r="G30" s="100">
        <f t="shared" si="0"/>
        <v>3.9535808727311661</v>
      </c>
      <c r="H30" s="100">
        <f t="shared" si="1"/>
        <v>45.315243645197768</v>
      </c>
      <c r="I30" s="56" t="s">
        <v>69</v>
      </c>
      <c r="J30" s="120"/>
      <c r="K30" s="8"/>
      <c r="L30" s="10"/>
    </row>
    <row r="31" spans="2:12" ht="10.199999999999999" x14ac:dyDescent="0.2">
      <c r="B31" s="92">
        <v>33</v>
      </c>
      <c r="C31" s="93" t="s">
        <v>48</v>
      </c>
      <c r="D31" s="94">
        <v>87.473837377672169</v>
      </c>
      <c r="E31" s="94">
        <v>105.35478319449034</v>
      </c>
      <c r="F31" s="94">
        <v>133.59098424613302</v>
      </c>
      <c r="G31" s="94">
        <f t="shared" si="0"/>
        <v>26.801062273097926</v>
      </c>
      <c r="H31" s="94">
        <f t="shared" si="1"/>
        <v>52.721074381758314</v>
      </c>
      <c r="I31" s="96" t="s">
        <v>70</v>
      </c>
      <c r="J31" s="120"/>
      <c r="K31" s="8"/>
      <c r="L31" s="10"/>
    </row>
    <row r="32" spans="2:12" ht="10.199999999999999" x14ac:dyDescent="0.2">
      <c r="B32" s="73"/>
      <c r="C32" s="49"/>
      <c r="D32" s="67"/>
      <c r="E32" s="67"/>
      <c r="F32" s="67"/>
      <c r="G32" s="68"/>
      <c r="H32" s="68"/>
      <c r="I32" s="55"/>
      <c r="J32" s="8"/>
      <c r="K32" s="8"/>
      <c r="L32" s="10"/>
    </row>
    <row r="33" spans="2:54" x14ac:dyDescent="0.3">
      <c r="B33" s="11" t="s">
        <v>15</v>
      </c>
      <c r="I33" s="63" t="s">
        <v>79</v>
      </c>
      <c r="J33" s="8"/>
    </row>
    <row r="34" spans="2:54" x14ac:dyDescent="0.3">
      <c r="B34" s="48" t="s">
        <v>84</v>
      </c>
      <c r="E34" s="80"/>
      <c r="F34" s="80"/>
      <c r="G34" s="69"/>
      <c r="H34" s="82"/>
      <c r="I34" s="63" t="s">
        <v>101</v>
      </c>
      <c r="J34" s="8"/>
    </row>
    <row r="35" spans="2:54" ht="11.4" customHeight="1" x14ac:dyDescent="0.3">
      <c r="B35" s="101" t="s">
        <v>125</v>
      </c>
      <c r="C35" s="48"/>
      <c r="D35" s="81"/>
      <c r="E35" s="80"/>
      <c r="F35" s="80"/>
      <c r="G35" s="82"/>
      <c r="H35" s="69"/>
      <c r="I35" s="63" t="s">
        <v>120</v>
      </c>
      <c r="BB35" s="63"/>
    </row>
    <row r="36" spans="2:54" ht="11.4" customHeight="1" x14ac:dyDescent="0.3">
      <c r="B36" s="48" t="s">
        <v>129</v>
      </c>
      <c r="D36" s="81"/>
      <c r="E36" s="80"/>
      <c r="F36" s="80"/>
      <c r="G36" s="82"/>
      <c r="H36" s="69"/>
      <c r="I36" s="63" t="s">
        <v>130</v>
      </c>
      <c r="BB36" s="63"/>
    </row>
    <row r="37" spans="2:54" x14ac:dyDescent="0.3">
      <c r="B37" s="90" t="s">
        <v>122</v>
      </c>
      <c r="D37" s="81"/>
      <c r="E37" s="80"/>
      <c r="F37" s="80"/>
      <c r="G37" s="82"/>
      <c r="H37" s="69"/>
      <c r="I37" s="89" t="s">
        <v>121</v>
      </c>
    </row>
    <row r="38" spans="2:54" x14ac:dyDescent="0.3">
      <c r="D38" s="81"/>
      <c r="E38" s="80"/>
      <c r="F38" s="80"/>
      <c r="G38" s="82"/>
      <c r="H38" s="69"/>
    </row>
    <row r="39" spans="2:54" x14ac:dyDescent="0.3">
      <c r="D39" s="81"/>
      <c r="E39" s="80"/>
      <c r="F39" s="80"/>
      <c r="G39" s="82"/>
      <c r="H39" s="69"/>
    </row>
    <row r="40" spans="2:54" x14ac:dyDescent="0.3">
      <c r="D40" s="81"/>
      <c r="E40" s="80"/>
      <c r="F40" s="80"/>
      <c r="G40" s="82"/>
      <c r="H40" s="69"/>
    </row>
    <row r="41" spans="2:54" x14ac:dyDescent="0.3">
      <c r="D41" s="81"/>
      <c r="E41" s="80"/>
      <c r="F41" s="80"/>
      <c r="G41" s="82"/>
      <c r="H41" s="69"/>
    </row>
    <row r="42" spans="2:54" x14ac:dyDescent="0.3">
      <c r="D42" s="81"/>
      <c r="E42" s="80"/>
      <c r="F42" s="80"/>
      <c r="G42" s="82"/>
      <c r="H42" s="69"/>
    </row>
    <row r="43" spans="2:54" x14ac:dyDescent="0.3">
      <c r="D43" s="81"/>
      <c r="E43" s="80"/>
      <c r="F43" s="80"/>
      <c r="G43" s="82"/>
      <c r="H43" s="69"/>
    </row>
    <row r="44" spans="2:54" x14ac:dyDescent="0.3">
      <c r="D44" s="81"/>
      <c r="E44" s="80"/>
      <c r="F44" s="80"/>
      <c r="G44" s="82"/>
      <c r="H44" s="69"/>
    </row>
    <row r="45" spans="2:54" x14ac:dyDescent="0.3">
      <c r="D45" s="81"/>
      <c r="E45" s="80"/>
      <c r="F45" s="80"/>
      <c r="G45" s="82"/>
      <c r="H45" s="69"/>
    </row>
    <row r="46" spans="2:54" x14ac:dyDescent="0.3">
      <c r="D46" s="81"/>
      <c r="E46" s="80"/>
      <c r="F46" s="80"/>
      <c r="G46" s="82"/>
      <c r="H46" s="69"/>
    </row>
    <row r="47" spans="2:54" x14ac:dyDescent="0.3">
      <c r="D47" s="81"/>
      <c r="E47" s="80"/>
      <c r="F47" s="80"/>
      <c r="G47" s="82"/>
      <c r="H47" s="69"/>
    </row>
    <row r="48" spans="2:54" x14ac:dyDescent="0.3">
      <c r="D48" s="81"/>
      <c r="E48" s="80"/>
      <c r="F48" s="80"/>
      <c r="G48" s="82"/>
      <c r="H48" s="69"/>
    </row>
    <row r="49" spans="4:8" x14ac:dyDescent="0.3">
      <c r="D49" s="81"/>
      <c r="E49" s="80"/>
      <c r="F49" s="80"/>
      <c r="G49" s="82"/>
      <c r="H49" s="69"/>
    </row>
    <row r="50" spans="4:8" x14ac:dyDescent="0.3">
      <c r="D50" s="81"/>
      <c r="E50" s="80"/>
      <c r="F50" s="80"/>
      <c r="G50" s="82"/>
      <c r="H50" s="69"/>
    </row>
    <row r="51" spans="4:8" x14ac:dyDescent="0.3">
      <c r="D51" s="81"/>
      <c r="E51" s="80"/>
      <c r="F51" s="80"/>
      <c r="G51" s="82"/>
      <c r="H51" s="69"/>
    </row>
    <row r="52" spans="4:8" x14ac:dyDescent="0.3">
      <c r="D52" s="81"/>
      <c r="E52" s="80"/>
      <c r="F52" s="80"/>
      <c r="G52" s="82"/>
      <c r="H52" s="69"/>
    </row>
    <row r="53" spans="4:8" x14ac:dyDescent="0.3">
      <c r="D53" s="81"/>
      <c r="E53" s="80"/>
      <c r="F53" s="80"/>
      <c r="G53" s="82"/>
      <c r="H53" s="69"/>
    </row>
    <row r="54" spans="4:8" x14ac:dyDescent="0.3">
      <c r="D54" s="81"/>
      <c r="E54" s="80"/>
      <c r="F54" s="80"/>
      <c r="G54" s="82"/>
      <c r="H54" s="69"/>
    </row>
    <row r="55" spans="4:8" x14ac:dyDescent="0.3">
      <c r="D55" s="81"/>
      <c r="E55" s="80"/>
      <c r="F55" s="80"/>
      <c r="G55" s="82"/>
      <c r="H55" s="69"/>
    </row>
    <row r="56" spans="4:8" x14ac:dyDescent="0.3">
      <c r="D56" s="81"/>
      <c r="E56" s="80"/>
      <c r="F56" s="80"/>
      <c r="G56" s="82"/>
      <c r="H56" s="69"/>
    </row>
    <row r="57" spans="4:8" x14ac:dyDescent="0.3">
      <c r="D57" s="81"/>
      <c r="E57" s="80"/>
      <c r="F57" s="80"/>
      <c r="G57" s="82"/>
      <c r="H57" s="69"/>
    </row>
    <row r="58" spans="4:8" x14ac:dyDescent="0.3">
      <c r="D58" s="81"/>
      <c r="E58" s="80"/>
      <c r="F58" s="80"/>
      <c r="G58" s="82"/>
      <c r="H58" s="69"/>
    </row>
    <row r="59" spans="4:8" x14ac:dyDescent="0.3">
      <c r="D59" s="81"/>
      <c r="E59" s="81"/>
      <c r="F59" s="78"/>
      <c r="G59" s="79"/>
      <c r="H59" s="7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H58"/>
  <sheetViews>
    <sheetView showGridLines="0" tabSelected="1" workbookViewId="0">
      <selection activeCell="G13" sqref="G13"/>
    </sheetView>
  </sheetViews>
  <sheetFormatPr defaultColWidth="8.6640625" defaultRowHeight="15" customHeight="1" x14ac:dyDescent="0.2"/>
  <cols>
    <col min="1" max="1" width="8.6640625" style="5"/>
    <col min="2" max="2" width="8.6640625" style="5" customWidth="1"/>
    <col min="3" max="3" width="54.44140625" style="5" customWidth="1"/>
    <col min="4" max="4" width="19.6640625" style="5" customWidth="1"/>
    <col min="5" max="5" width="12.88671875" style="5" customWidth="1"/>
    <col min="6" max="6" width="16.44140625" style="5" customWidth="1"/>
    <col min="7" max="7" width="81.33203125" style="5" customWidth="1"/>
    <col min="8" max="16384" width="8.6640625" style="5"/>
  </cols>
  <sheetData>
    <row r="1" spans="2:8" ht="10.199999999999999" x14ac:dyDescent="0.2"/>
    <row r="2" spans="2:8" ht="16.95" customHeight="1" x14ac:dyDescent="0.2">
      <c r="B2" s="113" t="s">
        <v>142</v>
      </c>
      <c r="C2" s="113"/>
      <c r="D2" s="113"/>
      <c r="E2" s="113"/>
      <c r="F2" s="113"/>
      <c r="G2" s="112" t="s">
        <v>143</v>
      </c>
    </row>
    <row r="3" spans="2:8" ht="16.95" customHeight="1" x14ac:dyDescent="0.2">
      <c r="B3" s="113"/>
      <c r="C3" s="113"/>
      <c r="D3" s="113"/>
      <c r="E3" s="113"/>
      <c r="F3" s="113"/>
      <c r="G3" s="112"/>
    </row>
    <row r="4" spans="2:8" ht="13.2" x14ac:dyDescent="0.2">
      <c r="C4" s="9"/>
      <c r="D4" s="7"/>
      <c r="E4" s="7"/>
      <c r="F4" s="8"/>
      <c r="G4" s="77"/>
    </row>
    <row r="5" spans="2:8" ht="10.199999999999999" x14ac:dyDescent="0.2">
      <c r="B5" s="33" t="s">
        <v>17</v>
      </c>
      <c r="C5" s="34" t="s">
        <v>21</v>
      </c>
      <c r="D5" s="87" t="s">
        <v>115</v>
      </c>
      <c r="E5" s="86" t="s">
        <v>123</v>
      </c>
      <c r="F5" s="86" t="s">
        <v>118</v>
      </c>
      <c r="G5" s="36" t="s">
        <v>102</v>
      </c>
    </row>
    <row r="6" spans="2:8" ht="10.199999999999999" x14ac:dyDescent="0.2">
      <c r="B6" s="33" t="s">
        <v>87</v>
      </c>
      <c r="C6" s="37"/>
      <c r="D6" s="42" t="s">
        <v>124</v>
      </c>
      <c r="E6" s="43" t="s">
        <v>19</v>
      </c>
      <c r="F6" s="38" t="s">
        <v>119</v>
      </c>
      <c r="G6" s="43"/>
      <c r="H6" s="8"/>
    </row>
    <row r="7" spans="2:8" ht="10.199999999999999" x14ac:dyDescent="0.2">
      <c r="B7" s="3"/>
      <c r="C7" s="51" t="s">
        <v>72</v>
      </c>
      <c r="D7" s="107">
        <v>-4.4777172187387464</v>
      </c>
      <c r="E7" s="97">
        <v>100</v>
      </c>
      <c r="F7" s="104">
        <v>-100</v>
      </c>
      <c r="G7" s="54" t="s">
        <v>49</v>
      </c>
    </row>
    <row r="8" spans="2:8" ht="10.199999999999999" x14ac:dyDescent="0.2">
      <c r="B8" s="72">
        <v>9</v>
      </c>
      <c r="C8" s="103" t="s">
        <v>93</v>
      </c>
      <c r="D8" s="102">
        <v>-36.124135781937284</v>
      </c>
      <c r="E8" s="66">
        <v>1.4554090462114546</v>
      </c>
      <c r="F8" s="102">
        <v>-12.866060687398157</v>
      </c>
      <c r="G8" s="56" t="s">
        <v>73</v>
      </c>
    </row>
    <row r="9" spans="2:8" ht="10.199999999999999" x14ac:dyDescent="0.2">
      <c r="B9" s="73">
        <v>10</v>
      </c>
      <c r="C9" s="49" t="s">
        <v>94</v>
      </c>
      <c r="D9" s="69">
        <v>-1.9668524847809863</v>
      </c>
      <c r="E9" s="99">
        <v>3.9045165642679183</v>
      </c>
      <c r="F9" s="69">
        <v>-1.5848490370755217</v>
      </c>
      <c r="G9" s="57" t="s">
        <v>50</v>
      </c>
    </row>
    <row r="10" spans="2:8" ht="10.199999999999999" x14ac:dyDescent="0.2">
      <c r="B10" s="72">
        <v>11</v>
      </c>
      <c r="C10" s="103" t="s">
        <v>30</v>
      </c>
      <c r="D10" s="102">
        <v>-17.146723988791877</v>
      </c>
      <c r="E10" s="100">
        <v>1.2570657741417666</v>
      </c>
      <c r="F10" s="102">
        <v>-4.0790738766421795</v>
      </c>
      <c r="G10" s="56" t="s">
        <v>51</v>
      </c>
    </row>
    <row r="11" spans="2:8" ht="10.199999999999999" x14ac:dyDescent="0.2">
      <c r="B11" s="73">
        <v>13</v>
      </c>
      <c r="C11" s="49" t="s">
        <v>31</v>
      </c>
      <c r="D11" s="69">
        <v>26.837928332892758</v>
      </c>
      <c r="E11" s="99">
        <v>0.30596967018273336</v>
      </c>
      <c r="F11" s="69">
        <v>1.0964953850328649</v>
      </c>
      <c r="G11" s="57" t="s">
        <v>52</v>
      </c>
    </row>
    <row r="12" spans="2:8" ht="10.199999999999999" x14ac:dyDescent="0.2">
      <c r="B12" s="72">
        <v>14</v>
      </c>
      <c r="C12" s="103" t="s">
        <v>32</v>
      </c>
      <c r="D12" s="102">
        <v>56.801800740857601</v>
      </c>
      <c r="E12" s="100">
        <v>0.55433736117816268</v>
      </c>
      <c r="F12" s="102">
        <v>5.0651621324989087</v>
      </c>
      <c r="G12" s="56" t="s">
        <v>152</v>
      </c>
    </row>
    <row r="13" spans="2:8" ht="15.75" customHeight="1" x14ac:dyDescent="0.2">
      <c r="B13" s="73">
        <v>15</v>
      </c>
      <c r="C13" s="60" t="s">
        <v>33</v>
      </c>
      <c r="D13" s="69">
        <v>32.806403978619613</v>
      </c>
      <c r="E13" s="99">
        <v>2.9559092009089596E-2</v>
      </c>
      <c r="F13" s="69">
        <v>0.21660327193928205</v>
      </c>
      <c r="G13" s="57" t="s">
        <v>53</v>
      </c>
    </row>
    <row r="14" spans="2:8" ht="10.199999999999999" x14ac:dyDescent="0.2">
      <c r="B14" s="72">
        <v>16</v>
      </c>
      <c r="C14" s="103" t="s">
        <v>95</v>
      </c>
      <c r="D14" s="102">
        <v>41.634589472212497</v>
      </c>
      <c r="E14" s="100">
        <v>0.33042198982171778</v>
      </c>
      <c r="F14" s="102">
        <v>2.7792252112548841</v>
      </c>
      <c r="G14" s="56" t="s">
        <v>71</v>
      </c>
    </row>
    <row r="15" spans="2:8" ht="10.199999999999999" x14ac:dyDescent="0.2">
      <c r="B15" s="73">
        <v>17</v>
      </c>
      <c r="C15" s="49" t="s">
        <v>34</v>
      </c>
      <c r="D15" s="69">
        <v>1.3826448324206382</v>
      </c>
      <c r="E15" s="99">
        <v>0.26077346532955759</v>
      </c>
      <c r="F15" s="69">
        <v>7.5069568539569351E-2</v>
      </c>
      <c r="G15" s="57" t="s">
        <v>54</v>
      </c>
    </row>
    <row r="16" spans="2:8" ht="10.199999999999999" x14ac:dyDescent="0.2">
      <c r="B16" s="72">
        <v>18</v>
      </c>
      <c r="C16" s="103" t="s">
        <v>35</v>
      </c>
      <c r="D16" s="102">
        <v>-20.721773596003217</v>
      </c>
      <c r="E16" s="100">
        <v>0.22918515562559483</v>
      </c>
      <c r="F16" s="102">
        <v>-1.0573737612784311</v>
      </c>
      <c r="G16" s="56" t="s">
        <v>55</v>
      </c>
    </row>
    <row r="17" spans="2:7" ht="10.199999999999999" x14ac:dyDescent="0.2">
      <c r="B17" s="73">
        <v>19</v>
      </c>
      <c r="C17" s="49" t="s">
        <v>36</v>
      </c>
      <c r="D17" s="69">
        <v>-7.0923959434890094</v>
      </c>
      <c r="E17" s="99">
        <v>30.9708266985105</v>
      </c>
      <c r="F17" s="69">
        <v>-43.804260143860134</v>
      </c>
      <c r="G17" s="57" t="s">
        <v>56</v>
      </c>
    </row>
    <row r="18" spans="2:7" ht="10.199999999999999" x14ac:dyDescent="0.2">
      <c r="B18" s="72">
        <v>20</v>
      </c>
      <c r="C18" s="103" t="s">
        <v>37</v>
      </c>
      <c r="D18" s="102">
        <v>-4.532405393991894</v>
      </c>
      <c r="E18" s="100">
        <v>17.001844487154376</v>
      </c>
      <c r="F18" s="102">
        <v>-15.467763550902564</v>
      </c>
      <c r="G18" s="56" t="s">
        <v>57</v>
      </c>
    </row>
    <row r="19" spans="2:7" ht="10.199999999999999" x14ac:dyDescent="0.2">
      <c r="B19" s="73">
        <v>21</v>
      </c>
      <c r="C19" s="49" t="s">
        <v>96</v>
      </c>
      <c r="D19" s="69">
        <v>214.56227980118905</v>
      </c>
      <c r="E19" s="99">
        <v>0.1108884154454763</v>
      </c>
      <c r="F19" s="69">
        <v>2.781190898676372</v>
      </c>
      <c r="G19" s="57" t="s">
        <v>58</v>
      </c>
    </row>
    <row r="20" spans="2:7" ht="10.199999999999999" x14ac:dyDescent="0.2">
      <c r="B20" s="72">
        <v>22</v>
      </c>
      <c r="C20" s="103" t="s">
        <v>38</v>
      </c>
      <c r="D20" s="102">
        <v>4.4481222092566099</v>
      </c>
      <c r="E20" s="100">
        <v>1.3058700364286913</v>
      </c>
      <c r="F20" s="102">
        <v>1.2114933689405507</v>
      </c>
      <c r="G20" s="56" t="s">
        <v>59</v>
      </c>
    </row>
    <row r="21" spans="2:7" ht="10.199999999999999" x14ac:dyDescent="0.2">
      <c r="B21" s="73">
        <v>23</v>
      </c>
      <c r="C21" s="49" t="s">
        <v>39</v>
      </c>
      <c r="D21" s="69">
        <v>-8.5431193676128601</v>
      </c>
      <c r="E21" s="99">
        <v>6.6241190200739428</v>
      </c>
      <c r="F21" s="69">
        <v>-21.858437733439573</v>
      </c>
      <c r="G21" s="57" t="s">
        <v>60</v>
      </c>
    </row>
    <row r="22" spans="2:7" ht="10.199999999999999" x14ac:dyDescent="0.2">
      <c r="B22" s="72">
        <v>24</v>
      </c>
      <c r="C22" s="103" t="s">
        <v>40</v>
      </c>
      <c r="D22" s="102">
        <v>-3.0841764709071384</v>
      </c>
      <c r="E22" s="100">
        <v>18.047950256926253</v>
      </c>
      <c r="F22" s="102">
        <v>-11.903685542740018</v>
      </c>
      <c r="G22" s="56" t="s">
        <v>61</v>
      </c>
    </row>
    <row r="23" spans="2:7" ht="10.199999999999999" x14ac:dyDescent="0.2">
      <c r="B23" s="73">
        <v>25</v>
      </c>
      <c r="C23" s="49" t="s">
        <v>41</v>
      </c>
      <c r="D23" s="69">
        <v>-37.85532892075296</v>
      </c>
      <c r="E23" s="99">
        <v>2.5828744646971815</v>
      </c>
      <c r="F23" s="69">
        <v>-24.413594354777576</v>
      </c>
      <c r="G23" s="57" t="s">
        <v>62</v>
      </c>
    </row>
    <row r="24" spans="2:7" ht="10.199999999999999" x14ac:dyDescent="0.2">
      <c r="B24" s="72">
        <v>26</v>
      </c>
      <c r="C24" s="103" t="s">
        <v>42</v>
      </c>
      <c r="D24" s="102">
        <v>0.29849374653025507</v>
      </c>
      <c r="E24" s="100">
        <v>2.8743728669492749E-2</v>
      </c>
      <c r="F24" s="102">
        <v>2.5198013413398048E-3</v>
      </c>
      <c r="G24" s="56" t="s">
        <v>63</v>
      </c>
    </row>
    <row r="25" spans="2:7" ht="10.199999999999999" x14ac:dyDescent="0.2">
      <c r="B25" s="73">
        <v>27</v>
      </c>
      <c r="C25" s="49" t="s">
        <v>43</v>
      </c>
      <c r="D25" s="69">
        <v>-3.5982980036641266</v>
      </c>
      <c r="E25" s="99">
        <v>2.751114032592505</v>
      </c>
      <c r="F25" s="69">
        <v>-2.5902442636583456</v>
      </c>
      <c r="G25" s="57" t="s">
        <v>64</v>
      </c>
    </row>
    <row r="26" spans="2:7" ht="10.199999999999999" x14ac:dyDescent="0.2">
      <c r="B26" s="72">
        <v>28</v>
      </c>
      <c r="C26" s="103" t="s">
        <v>97</v>
      </c>
      <c r="D26" s="102">
        <v>-21.540332015714753</v>
      </c>
      <c r="E26" s="100">
        <v>0.60754471180861902</v>
      </c>
      <c r="F26" s="102">
        <v>-5.0937049077984975</v>
      </c>
      <c r="G26" s="56" t="s">
        <v>65</v>
      </c>
    </row>
    <row r="27" spans="2:7" ht="10.199999999999999" x14ac:dyDescent="0.2">
      <c r="B27" s="73">
        <v>29</v>
      </c>
      <c r="C27" s="49" t="s">
        <v>44</v>
      </c>
      <c r="D27" s="69">
        <v>3.491442126465131</v>
      </c>
      <c r="E27" s="99">
        <v>1.8287192187591259E-2</v>
      </c>
      <c r="F27" s="69">
        <v>-0.60514979763304277</v>
      </c>
      <c r="G27" s="57" t="s">
        <v>66</v>
      </c>
    </row>
    <row r="28" spans="2:7" ht="10.199999999999999" x14ac:dyDescent="0.2">
      <c r="B28" s="72">
        <v>30</v>
      </c>
      <c r="C28" s="103" t="s">
        <v>45</v>
      </c>
      <c r="D28" s="102">
        <v>-30.454153266085655</v>
      </c>
      <c r="E28" s="100">
        <v>1.1879028799877165</v>
      </c>
      <c r="F28" s="102">
        <v>-7.5047514118028484</v>
      </c>
      <c r="G28" s="56" t="s">
        <v>67</v>
      </c>
    </row>
    <row r="29" spans="2:7" ht="10.199999999999999" x14ac:dyDescent="0.2">
      <c r="B29" s="73">
        <v>31</v>
      </c>
      <c r="C29" s="49" t="s">
        <v>46</v>
      </c>
      <c r="D29" s="69">
        <v>-74.252809355315179</v>
      </c>
      <c r="E29" s="99">
        <v>0.32064910372454747</v>
      </c>
      <c r="F29" s="69">
        <v>-16.479496889672301</v>
      </c>
      <c r="G29" s="57" t="s">
        <v>68</v>
      </c>
    </row>
    <row r="30" spans="2:7" ht="10.199999999999999" x14ac:dyDescent="0.2">
      <c r="B30" s="72">
        <v>32</v>
      </c>
      <c r="C30" s="103" t="s">
        <v>47</v>
      </c>
      <c r="D30" s="102">
        <v>3.9535808727311661</v>
      </c>
      <c r="E30" s="100">
        <v>7.8171789091564872E-2</v>
      </c>
      <c r="F30" s="102">
        <v>7.1249481187758909E-2</v>
      </c>
      <c r="G30" s="56" t="s">
        <v>69</v>
      </c>
    </row>
    <row r="31" spans="2:7" ht="10.199999999999999" x14ac:dyDescent="0.2">
      <c r="B31" s="92">
        <v>33</v>
      </c>
      <c r="C31" s="93" t="s">
        <v>48</v>
      </c>
      <c r="D31" s="105">
        <v>26.801062273097926</v>
      </c>
      <c r="E31" s="94">
        <v>10.035975063933531</v>
      </c>
      <c r="F31" s="105">
        <v>56.009436839267835</v>
      </c>
      <c r="G31" s="96" t="s">
        <v>86</v>
      </c>
    </row>
    <row r="32" spans="2:7" ht="14.4" x14ac:dyDescent="0.3">
      <c r="F32"/>
    </row>
    <row r="33" spans="2:7" ht="14.4" x14ac:dyDescent="0.3">
      <c r="B33" s="11" t="s">
        <v>15</v>
      </c>
      <c r="D33" s="83"/>
      <c r="E33" s="69"/>
      <c r="F33"/>
      <c r="G33" s="63" t="s">
        <v>79</v>
      </c>
    </row>
    <row r="34" spans="2:7" ht="14.4" x14ac:dyDescent="0.3">
      <c r="D34" s="83"/>
      <c r="E34" s="69"/>
      <c r="F34"/>
    </row>
    <row r="35" spans="2:7" ht="15" customHeight="1" x14ac:dyDescent="0.3">
      <c r="D35" s="83"/>
      <c r="E35" s="69"/>
      <c r="F35"/>
    </row>
    <row r="36" spans="2:7" ht="15" customHeight="1" x14ac:dyDescent="0.3">
      <c r="B36" s="28"/>
      <c r="D36" s="83"/>
      <c r="E36" s="69"/>
      <c r="F36"/>
    </row>
    <row r="37" spans="2:7" ht="15" customHeight="1" x14ac:dyDescent="0.3">
      <c r="B37" s="28"/>
      <c r="D37" s="83"/>
      <c r="E37" s="69"/>
      <c r="F37"/>
    </row>
    <row r="38" spans="2:7" ht="15" customHeight="1" x14ac:dyDescent="0.2">
      <c r="B38" s="28"/>
      <c r="D38" s="83"/>
      <c r="E38" s="69"/>
    </row>
    <row r="39" spans="2:7" ht="15" customHeight="1" x14ac:dyDescent="0.2">
      <c r="D39" s="83"/>
      <c r="E39" s="69"/>
    </row>
    <row r="40" spans="2:7" ht="15" customHeight="1" x14ac:dyDescent="0.2">
      <c r="D40" s="83"/>
      <c r="E40" s="69"/>
    </row>
    <row r="41" spans="2:7" ht="15" customHeight="1" x14ac:dyDescent="0.2">
      <c r="D41" s="83"/>
      <c r="E41" s="69"/>
    </row>
    <row r="42" spans="2:7" ht="15" customHeight="1" x14ac:dyDescent="0.2">
      <c r="D42" s="83"/>
      <c r="E42" s="69"/>
    </row>
    <row r="43" spans="2:7" ht="15" customHeight="1" x14ac:dyDescent="0.2">
      <c r="D43" s="83"/>
      <c r="E43" s="69"/>
    </row>
    <row r="44" spans="2:7" ht="15" customHeight="1" x14ac:dyDescent="0.2">
      <c r="D44" s="83"/>
      <c r="E44" s="69"/>
    </row>
    <row r="45" spans="2:7" ht="15" customHeight="1" x14ac:dyDescent="0.2">
      <c r="D45" s="83"/>
      <c r="E45" s="69"/>
    </row>
    <row r="46" spans="2:7" ht="15" customHeight="1" x14ac:dyDescent="0.2">
      <c r="D46" s="83"/>
      <c r="E46" s="69"/>
    </row>
    <row r="47" spans="2:7" ht="15" customHeight="1" x14ac:dyDescent="0.2">
      <c r="D47" s="83"/>
      <c r="E47" s="69"/>
    </row>
    <row r="48" spans="2:7" ht="15" customHeight="1" x14ac:dyDescent="0.2">
      <c r="D48" s="83"/>
      <c r="E48" s="69"/>
    </row>
    <row r="49" spans="4:5" ht="15" customHeight="1" x14ac:dyDescent="0.2">
      <c r="D49" s="83"/>
      <c r="E49" s="69"/>
    </row>
    <row r="50" spans="4:5" ht="15" customHeight="1" x14ac:dyDescent="0.2">
      <c r="D50" s="83"/>
      <c r="E50" s="69"/>
    </row>
    <row r="51" spans="4:5" ht="15" customHeight="1" x14ac:dyDescent="0.2">
      <c r="D51" s="83"/>
      <c r="E51" s="69"/>
    </row>
    <row r="52" spans="4:5" ht="15" customHeight="1" x14ac:dyDescent="0.2">
      <c r="D52" s="83"/>
      <c r="E52" s="69"/>
    </row>
    <row r="53" spans="4:5" ht="15" customHeight="1" x14ac:dyDescent="0.2">
      <c r="D53" s="83"/>
      <c r="E53" s="69"/>
    </row>
    <row r="54" spans="4:5" ht="15" customHeight="1" x14ac:dyDescent="0.2">
      <c r="D54" s="83"/>
      <c r="E54" s="69"/>
    </row>
    <row r="55" spans="4:5" ht="15" customHeight="1" x14ac:dyDescent="0.2">
      <c r="D55" s="83"/>
      <c r="E55" s="69"/>
    </row>
    <row r="56" spans="4:5" ht="15" customHeight="1" x14ac:dyDescent="0.2">
      <c r="D56" s="83"/>
      <c r="E56" s="69"/>
    </row>
    <row r="57" spans="4:5" ht="15" customHeight="1" x14ac:dyDescent="0.2">
      <c r="D57" s="83"/>
      <c r="E57" s="69"/>
    </row>
    <row r="58" spans="4:5" ht="15" customHeight="1" x14ac:dyDescent="0.2">
      <c r="D58" s="69"/>
    </row>
  </sheetData>
  <mergeCells count="2">
    <mergeCell ref="G2:G3"/>
    <mergeCell ref="B2:F3"/>
  </mergeCells>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309E0-C6F7-43B4-B60A-EE42B2054279}">
  <dimension ref="B1:BF57"/>
  <sheetViews>
    <sheetView showGridLines="0" topLeftCell="C1" workbookViewId="0">
      <selection activeCell="O12" sqref="O12"/>
    </sheetView>
  </sheetViews>
  <sheetFormatPr defaultColWidth="8.6640625" defaultRowHeight="10.199999999999999" x14ac:dyDescent="0.2"/>
  <cols>
    <col min="1" max="2" width="8.6640625" style="5"/>
    <col min="3" max="3" width="56" style="5" customWidth="1"/>
    <col min="4" max="14" width="10" style="5" customWidth="1"/>
    <col min="15" max="15" width="30.5546875" style="5" customWidth="1"/>
    <col min="16" max="54" width="10" style="5" customWidth="1"/>
    <col min="55" max="55" width="45.5546875" style="5" customWidth="1"/>
    <col min="56" max="16384" width="8.6640625" style="5"/>
  </cols>
  <sheetData>
    <row r="1" spans="2:57" ht="11.25" customHeight="1" x14ac:dyDescent="0.2"/>
    <row r="2" spans="2:57" ht="13.8" x14ac:dyDescent="0.25">
      <c r="B2" s="6" t="s">
        <v>146</v>
      </c>
      <c r="O2" s="70" t="s">
        <v>147</v>
      </c>
      <c r="AW2" s="70"/>
      <c r="AX2" s="70"/>
      <c r="AY2" s="70"/>
      <c r="AZ2" s="70"/>
      <c r="BA2" s="70"/>
      <c r="BB2" s="70"/>
      <c r="BD2" s="8"/>
      <c r="BE2" s="8"/>
    </row>
    <row r="3" spans="2:57" ht="11.25" customHeight="1" x14ac:dyDescent="0.2">
      <c r="B3" s="2"/>
      <c r="BC3" s="8"/>
      <c r="BD3" s="8"/>
      <c r="BE3" s="8"/>
    </row>
    <row r="4" spans="2:57" ht="11.25" customHeight="1" x14ac:dyDescent="0.2">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8"/>
      <c r="BD4" s="8"/>
      <c r="BE4" s="8"/>
    </row>
    <row r="5" spans="2:57" ht="11.25" customHeight="1" x14ac:dyDescent="0.2">
      <c r="B5" s="33" t="s">
        <v>17</v>
      </c>
      <c r="C5" s="34" t="s">
        <v>21</v>
      </c>
      <c r="D5" s="115" t="s">
        <v>106</v>
      </c>
      <c r="E5" s="115" t="s">
        <v>107</v>
      </c>
      <c r="F5" s="115" t="s">
        <v>108</v>
      </c>
      <c r="G5" s="115" t="s">
        <v>109</v>
      </c>
      <c r="H5" s="115" t="s">
        <v>110</v>
      </c>
      <c r="I5" s="115" t="s">
        <v>111</v>
      </c>
      <c r="J5" s="115" t="s">
        <v>112</v>
      </c>
      <c r="K5" s="115" t="s">
        <v>113</v>
      </c>
      <c r="L5" s="114" t="s">
        <v>137</v>
      </c>
      <c r="M5" s="114" t="s">
        <v>140</v>
      </c>
      <c r="N5" s="114" t="s">
        <v>138</v>
      </c>
      <c r="O5" s="36" t="s">
        <v>102</v>
      </c>
      <c r="P5" s="8"/>
      <c r="Q5" s="8"/>
    </row>
    <row r="6" spans="2:57" x14ac:dyDescent="0.2">
      <c r="B6" s="33" t="s">
        <v>87</v>
      </c>
      <c r="C6" s="37"/>
      <c r="D6" s="115"/>
      <c r="E6" s="115"/>
      <c r="F6" s="115"/>
      <c r="G6" s="115"/>
      <c r="H6" s="115"/>
      <c r="I6" s="115"/>
      <c r="J6" s="115"/>
      <c r="K6" s="115"/>
      <c r="L6" s="114"/>
      <c r="M6" s="114"/>
      <c r="N6" s="114"/>
      <c r="O6" s="37"/>
      <c r="P6" s="8"/>
      <c r="Q6" s="8"/>
      <c r="R6" s="8"/>
    </row>
    <row r="7" spans="2:57" x14ac:dyDescent="0.2">
      <c r="B7" s="3"/>
      <c r="C7" s="51" t="s">
        <v>72</v>
      </c>
      <c r="D7" s="97">
        <v>111.93854489315737</v>
      </c>
      <c r="E7" s="97">
        <v>91.745089227505261</v>
      </c>
      <c r="F7" s="97">
        <v>92.980531743815575</v>
      </c>
      <c r="G7" s="97">
        <v>103.34009130445124</v>
      </c>
      <c r="H7" s="97">
        <v>100.00106429223236</v>
      </c>
      <c r="I7" s="97">
        <v>100.49266297709771</v>
      </c>
      <c r="J7" s="97">
        <v>97.925534681698977</v>
      </c>
      <c r="K7" s="97">
        <v>100.40485867023203</v>
      </c>
      <c r="L7" s="97">
        <v>112.28442656099533</v>
      </c>
      <c r="M7" s="97">
        <v>102.776870722506</v>
      </c>
      <c r="N7" s="97">
        <v>107.25664745891157</v>
      </c>
      <c r="O7" s="54" t="s">
        <v>49</v>
      </c>
      <c r="P7" s="8"/>
    </row>
    <row r="8" spans="2:57" x14ac:dyDescent="0.2">
      <c r="B8" s="72">
        <v>9</v>
      </c>
      <c r="C8" s="50" t="s">
        <v>93</v>
      </c>
      <c r="D8" s="100">
        <v>72.053607463101216</v>
      </c>
      <c r="E8" s="100">
        <v>135.92653410959585</v>
      </c>
      <c r="F8" s="100">
        <v>103.0624055366989</v>
      </c>
      <c r="G8" s="100">
        <v>88.957452890604031</v>
      </c>
      <c r="H8" s="98">
        <v>100</v>
      </c>
      <c r="I8" s="100">
        <v>87.201752690523094</v>
      </c>
      <c r="J8" s="100">
        <v>74.71824398273526</v>
      </c>
      <c r="K8" s="100">
        <v>95.222722857424813</v>
      </c>
      <c r="L8" s="100">
        <v>123.81341224474021</v>
      </c>
      <c r="M8" s="98">
        <v>95.239032943855847</v>
      </c>
      <c r="N8" s="100">
        <v>79.086887089200488</v>
      </c>
      <c r="O8" s="56" t="s">
        <v>73</v>
      </c>
      <c r="P8" s="8"/>
    </row>
    <row r="9" spans="2:57" x14ac:dyDescent="0.2">
      <c r="B9" s="73">
        <v>10</v>
      </c>
      <c r="C9" s="49" t="s">
        <v>94</v>
      </c>
      <c r="D9" s="99">
        <v>102.07901354535618</v>
      </c>
      <c r="E9" s="99">
        <v>93.961993328888468</v>
      </c>
      <c r="F9" s="99">
        <v>94.489292127400986</v>
      </c>
      <c r="G9" s="99">
        <v>109.46970099835444</v>
      </c>
      <c r="H9" s="97">
        <v>100.00000000000001</v>
      </c>
      <c r="I9" s="99">
        <v>106.68687044536762</v>
      </c>
      <c r="J9" s="99">
        <v>104.65071515998936</v>
      </c>
      <c r="K9" s="99">
        <v>90.809368506550285</v>
      </c>
      <c r="L9" s="99">
        <v>104.41273577862913</v>
      </c>
      <c r="M9" s="97">
        <v>101.63992247263411</v>
      </c>
      <c r="N9" s="99">
        <v>102.35909129053935</v>
      </c>
      <c r="O9" s="57" t="s">
        <v>50</v>
      </c>
      <c r="P9" s="8"/>
    </row>
    <row r="10" spans="2:57" x14ac:dyDescent="0.2">
      <c r="B10" s="72">
        <v>11</v>
      </c>
      <c r="C10" s="50" t="s">
        <v>30</v>
      </c>
      <c r="D10" s="100">
        <v>85.720600342939463</v>
      </c>
      <c r="E10" s="100">
        <v>97.237089219259261</v>
      </c>
      <c r="F10" s="100">
        <v>112.51678714242649</v>
      </c>
      <c r="G10" s="100">
        <v>104.52552329537481</v>
      </c>
      <c r="H10" s="98">
        <v>100</v>
      </c>
      <c r="I10" s="100">
        <v>89.169611435715211</v>
      </c>
      <c r="J10" s="100">
        <v>98.65948972611001</v>
      </c>
      <c r="K10" s="100">
        <v>98.513427595727521</v>
      </c>
      <c r="L10" s="100">
        <v>95.747412195153473</v>
      </c>
      <c r="M10" s="98">
        <v>95.522485238176557</v>
      </c>
      <c r="N10" s="100">
        <v>79.329867699639649</v>
      </c>
      <c r="O10" s="56" t="s">
        <v>51</v>
      </c>
      <c r="P10" s="8"/>
    </row>
    <row r="11" spans="2:57" x14ac:dyDescent="0.2">
      <c r="B11" s="73">
        <v>13</v>
      </c>
      <c r="C11" s="49" t="s">
        <v>31</v>
      </c>
      <c r="D11" s="99">
        <v>110.56804428315826</v>
      </c>
      <c r="E11" s="99">
        <v>102.79550369836264</v>
      </c>
      <c r="F11" s="99">
        <v>91.03142612728054</v>
      </c>
      <c r="G11" s="99">
        <v>95.605025891198608</v>
      </c>
      <c r="H11" s="97">
        <v>100</v>
      </c>
      <c r="I11" s="99">
        <v>82.025548889874429</v>
      </c>
      <c r="J11" s="99">
        <v>87.978240672017193</v>
      </c>
      <c r="K11" s="99">
        <v>76.848143283920436</v>
      </c>
      <c r="L11" s="99">
        <v>67.55913402136845</v>
      </c>
      <c r="M11" s="97">
        <v>78.602766716795117</v>
      </c>
      <c r="N11" s="99">
        <v>85.690605992346278</v>
      </c>
      <c r="O11" s="57" t="s">
        <v>52</v>
      </c>
      <c r="P11" s="8"/>
    </row>
    <row r="12" spans="2:57" ht="10.199999999999999" customHeight="1" x14ac:dyDescent="0.2">
      <c r="B12" s="72">
        <v>14</v>
      </c>
      <c r="C12" s="50" t="s">
        <v>32</v>
      </c>
      <c r="D12" s="100">
        <v>106.39436892983505</v>
      </c>
      <c r="E12" s="100">
        <v>117.76954601914377</v>
      </c>
      <c r="F12" s="100">
        <v>78.776792462266542</v>
      </c>
      <c r="G12" s="100">
        <v>97.05929258875463</v>
      </c>
      <c r="H12" s="98">
        <v>100</v>
      </c>
      <c r="I12" s="100">
        <v>93.343799912142785</v>
      </c>
      <c r="J12" s="100">
        <v>104.30250095857897</v>
      </c>
      <c r="K12" s="100">
        <v>69.122838733305997</v>
      </c>
      <c r="L12" s="100">
        <v>81.388253747001386</v>
      </c>
      <c r="M12" s="98">
        <v>87.039348337757275</v>
      </c>
      <c r="N12" s="100">
        <v>127.61824746683669</v>
      </c>
      <c r="O12" s="56" t="s">
        <v>152</v>
      </c>
      <c r="P12" s="8"/>
    </row>
    <row r="13" spans="2:57" ht="10.199999999999999" customHeight="1" x14ac:dyDescent="0.2">
      <c r="B13" s="73">
        <v>15</v>
      </c>
      <c r="C13" s="49" t="s">
        <v>33</v>
      </c>
      <c r="D13" s="99">
        <v>104.55314734506975</v>
      </c>
      <c r="E13" s="99">
        <v>135.56146438607036</v>
      </c>
      <c r="F13" s="99">
        <v>66.666975245764633</v>
      </c>
      <c r="G13" s="99">
        <v>93.218413023095223</v>
      </c>
      <c r="H13" s="97">
        <v>99.999999999999972</v>
      </c>
      <c r="I13" s="99">
        <v>129.95752544622371</v>
      </c>
      <c r="J13" s="99">
        <v>171.00794320997352</v>
      </c>
      <c r="K13" s="99">
        <v>157.18908850833984</v>
      </c>
      <c r="L13" s="99">
        <v>113.01079445004609</v>
      </c>
      <c r="M13" s="97">
        <v>142.7913379036458</v>
      </c>
      <c r="N13" s="99">
        <v>150.08557221677566</v>
      </c>
      <c r="O13" s="57" t="s">
        <v>53</v>
      </c>
      <c r="P13" s="8"/>
    </row>
    <row r="14" spans="2:57" ht="10.199999999999999" customHeight="1" x14ac:dyDescent="0.2">
      <c r="B14" s="72">
        <v>16</v>
      </c>
      <c r="C14" s="50" t="s">
        <v>95</v>
      </c>
      <c r="D14" s="100">
        <v>106.84026997532634</v>
      </c>
      <c r="E14" s="100">
        <v>84.963370365359111</v>
      </c>
      <c r="F14" s="100">
        <v>96.688561313698898</v>
      </c>
      <c r="G14" s="100">
        <v>111.50779834561568</v>
      </c>
      <c r="H14" s="98">
        <v>100</v>
      </c>
      <c r="I14" s="100">
        <v>116.89051058893129</v>
      </c>
      <c r="J14" s="100">
        <v>111.40828392440309</v>
      </c>
      <c r="K14" s="100">
        <v>81.274994210134849</v>
      </c>
      <c r="L14" s="100">
        <v>102.2127669298069</v>
      </c>
      <c r="M14" s="98">
        <v>102.94663891331902</v>
      </c>
      <c r="N14" s="100">
        <v>144.76863282922139</v>
      </c>
      <c r="O14" s="56" t="s">
        <v>71</v>
      </c>
      <c r="P14" s="8"/>
    </row>
    <row r="15" spans="2:57" ht="10.199999999999999" customHeight="1" x14ac:dyDescent="0.2">
      <c r="B15" s="73">
        <v>17</v>
      </c>
      <c r="C15" s="49" t="s">
        <v>34</v>
      </c>
      <c r="D15" s="99">
        <v>117.09514948585718</v>
      </c>
      <c r="E15" s="99">
        <v>101.29498496580598</v>
      </c>
      <c r="F15" s="99">
        <v>80.476508539025275</v>
      </c>
      <c r="G15" s="99">
        <v>101.13335700931157</v>
      </c>
      <c r="H15" s="97">
        <v>100</v>
      </c>
      <c r="I15" s="99">
        <v>110.52676187375778</v>
      </c>
      <c r="J15" s="99">
        <v>110.68164259237928</v>
      </c>
      <c r="K15" s="99">
        <v>102.44629768847486</v>
      </c>
      <c r="L15" s="99">
        <v>105.34029248776335</v>
      </c>
      <c r="M15" s="97">
        <v>107.2487486605938</v>
      </c>
      <c r="N15" s="99">
        <v>106.79677459830219</v>
      </c>
      <c r="O15" s="57" t="s">
        <v>54</v>
      </c>
      <c r="P15" s="8"/>
    </row>
    <row r="16" spans="2:57" ht="10.199999999999999" customHeight="1" x14ac:dyDescent="0.2">
      <c r="B16" s="72">
        <v>18</v>
      </c>
      <c r="C16" s="50" t="s">
        <v>35</v>
      </c>
      <c r="D16" s="100">
        <v>74.184116541777982</v>
      </c>
      <c r="E16" s="100">
        <v>87.094664466640182</v>
      </c>
      <c r="F16" s="100">
        <v>88.837092946183162</v>
      </c>
      <c r="G16" s="100">
        <v>149.88412604539869</v>
      </c>
      <c r="H16" s="98">
        <v>100</v>
      </c>
      <c r="I16" s="100">
        <v>148.67430190099432</v>
      </c>
      <c r="J16" s="100">
        <v>133.61584924553637</v>
      </c>
      <c r="K16" s="100">
        <v>132.58931789188543</v>
      </c>
      <c r="L16" s="100">
        <v>112.64703190847175</v>
      </c>
      <c r="M16" s="98">
        <v>131.88162523672196</v>
      </c>
      <c r="N16" s="100">
        <v>89.304568993780734</v>
      </c>
      <c r="O16" s="56" t="s">
        <v>55</v>
      </c>
      <c r="P16" s="8"/>
    </row>
    <row r="17" spans="2:58" ht="10.199999999999999" customHeight="1" x14ac:dyDescent="0.2">
      <c r="B17" s="73">
        <v>19</v>
      </c>
      <c r="C17" s="49" t="s">
        <v>36</v>
      </c>
      <c r="D17" s="99">
        <v>143.66051687752494</v>
      </c>
      <c r="E17" s="99">
        <v>73.611915131985612</v>
      </c>
      <c r="F17" s="99">
        <v>84.107481459939805</v>
      </c>
      <c r="G17" s="99">
        <v>98.620086530549671</v>
      </c>
      <c r="H17" s="97">
        <v>100</v>
      </c>
      <c r="I17" s="99">
        <v>92.025130323028023</v>
      </c>
      <c r="J17" s="99">
        <v>84.360800367012189</v>
      </c>
      <c r="K17" s="99">
        <v>83.985467623464899</v>
      </c>
      <c r="L17" s="99">
        <v>100.89629337125375</v>
      </c>
      <c r="M17" s="97">
        <v>90.316922921189715</v>
      </c>
      <c r="N17" s="99">
        <v>93.740328753060169</v>
      </c>
      <c r="O17" s="57" t="s">
        <v>56</v>
      </c>
      <c r="P17" s="8"/>
    </row>
    <row r="18" spans="2:58" ht="10.199999999999999" customHeight="1" x14ac:dyDescent="0.2">
      <c r="B18" s="72">
        <v>20</v>
      </c>
      <c r="C18" s="59" t="s">
        <v>37</v>
      </c>
      <c r="D18" s="100">
        <v>96.091833481416728</v>
      </c>
      <c r="E18" s="100">
        <v>98.882656574754236</v>
      </c>
      <c r="F18" s="100">
        <v>100.47236567724435</v>
      </c>
      <c r="G18" s="100">
        <v>104.55314426658471</v>
      </c>
      <c r="H18" s="98">
        <v>100</v>
      </c>
      <c r="I18" s="100">
        <v>102.21369099460847</v>
      </c>
      <c r="J18" s="100">
        <v>105.28328023526328</v>
      </c>
      <c r="K18" s="100">
        <v>111.65799994515149</v>
      </c>
      <c r="L18" s="100">
        <v>101.55641709026517</v>
      </c>
      <c r="M18" s="98">
        <v>105.1778470663221</v>
      </c>
      <c r="N18" s="100">
        <v>96.953468564121096</v>
      </c>
      <c r="O18" s="56" t="s">
        <v>57</v>
      </c>
      <c r="P18" s="8"/>
    </row>
    <row r="19" spans="2:58" ht="10.199999999999999" customHeight="1" x14ac:dyDescent="0.2">
      <c r="B19" s="73">
        <v>21</v>
      </c>
      <c r="C19" s="49" t="s">
        <v>96</v>
      </c>
      <c r="D19" s="99">
        <v>174.30591470104278</v>
      </c>
      <c r="E19" s="99">
        <v>29.464458330887815</v>
      </c>
      <c r="F19" s="99">
        <v>63.239728128694971</v>
      </c>
      <c r="G19" s="99">
        <v>132.98989883937443</v>
      </c>
      <c r="H19" s="97">
        <v>100</v>
      </c>
      <c r="I19" s="99">
        <v>29.381151316843457</v>
      </c>
      <c r="J19" s="99">
        <v>114.21472599193667</v>
      </c>
      <c r="K19" s="99">
        <v>88.077080385283665</v>
      </c>
      <c r="L19" s="99">
        <v>59.14198271217991</v>
      </c>
      <c r="M19" s="97">
        <v>72.703735101560923</v>
      </c>
      <c r="N19" s="99">
        <v>186.03836913905823</v>
      </c>
      <c r="O19" s="57" t="s">
        <v>58</v>
      </c>
      <c r="P19" s="8"/>
    </row>
    <row r="20" spans="2:58" ht="10.199999999999999" customHeight="1" x14ac:dyDescent="0.2">
      <c r="B20" s="72">
        <v>22</v>
      </c>
      <c r="C20" s="50" t="s">
        <v>38</v>
      </c>
      <c r="D20" s="100">
        <v>100.77500710914369</v>
      </c>
      <c r="E20" s="100">
        <v>88.562245222691089</v>
      </c>
      <c r="F20" s="100">
        <v>101.29963831237509</v>
      </c>
      <c r="G20" s="100">
        <v>109.36310935579013</v>
      </c>
      <c r="H20" s="98">
        <v>100</v>
      </c>
      <c r="I20" s="100">
        <v>91.782056218686748</v>
      </c>
      <c r="J20" s="100">
        <v>85.020402830640009</v>
      </c>
      <c r="K20" s="100">
        <v>90.042355765515509</v>
      </c>
      <c r="L20" s="100">
        <v>105.52345612624836</v>
      </c>
      <c r="M20" s="98">
        <v>93.09206773527265</v>
      </c>
      <c r="N20" s="100">
        <v>110.21726841417517</v>
      </c>
      <c r="O20" s="56" t="s">
        <v>59</v>
      </c>
      <c r="P20" s="8"/>
    </row>
    <row r="21" spans="2:58" ht="10.199999999999999" customHeight="1" x14ac:dyDescent="0.2">
      <c r="B21" s="73">
        <v>23</v>
      </c>
      <c r="C21" s="49" t="s">
        <v>39</v>
      </c>
      <c r="D21" s="99">
        <v>106.74338228496589</v>
      </c>
      <c r="E21" s="99">
        <v>87.762351800814926</v>
      </c>
      <c r="F21" s="99">
        <v>89.788169041687624</v>
      </c>
      <c r="G21" s="99">
        <v>115.70609687253159</v>
      </c>
      <c r="H21" s="97">
        <v>100.00000000000001</v>
      </c>
      <c r="I21" s="99">
        <v>137.41816360246071</v>
      </c>
      <c r="J21" s="99">
        <v>119.26668813017538</v>
      </c>
      <c r="K21" s="99">
        <v>153.34244845772361</v>
      </c>
      <c r="L21" s="99">
        <v>195.42456338780326</v>
      </c>
      <c r="M21" s="97">
        <v>151.36296589454074</v>
      </c>
      <c r="N21" s="99">
        <v>178.72920966394696</v>
      </c>
      <c r="O21" s="57" t="s">
        <v>60</v>
      </c>
      <c r="P21" s="8"/>
    </row>
    <row r="22" spans="2:58" ht="10.199999999999999" customHeight="1" x14ac:dyDescent="0.2">
      <c r="B22" s="72">
        <v>24</v>
      </c>
      <c r="C22" s="59" t="s">
        <v>40</v>
      </c>
      <c r="D22" s="100">
        <v>95.658874224438279</v>
      </c>
      <c r="E22" s="100">
        <v>106.53748186531556</v>
      </c>
      <c r="F22" s="100">
        <v>92.013707860889085</v>
      </c>
      <c r="G22" s="100">
        <v>105.80771031126579</v>
      </c>
      <c r="H22" s="98">
        <v>100.00444356547717</v>
      </c>
      <c r="I22" s="100">
        <v>104.08112355812347</v>
      </c>
      <c r="J22" s="100">
        <v>106.79896666224198</v>
      </c>
      <c r="K22" s="100">
        <v>109.35479900490368</v>
      </c>
      <c r="L22" s="100">
        <v>108.19793543203224</v>
      </c>
      <c r="M22" s="98">
        <v>107.10820616432534</v>
      </c>
      <c r="N22" s="100">
        <v>104.8609201654302</v>
      </c>
      <c r="O22" s="56" t="s">
        <v>61</v>
      </c>
      <c r="P22" s="8"/>
    </row>
    <row r="23" spans="2:58" ht="10.199999999999999" customHeight="1" x14ac:dyDescent="0.2">
      <c r="B23" s="73">
        <v>25</v>
      </c>
      <c r="C23" s="49" t="s">
        <v>41</v>
      </c>
      <c r="D23" s="99">
        <v>111.52883031683614</v>
      </c>
      <c r="E23" s="99">
        <v>123.48849001786691</v>
      </c>
      <c r="F23" s="99">
        <v>50.957583138170527</v>
      </c>
      <c r="G23" s="99">
        <v>114.02509652712642</v>
      </c>
      <c r="H23" s="97">
        <v>100</v>
      </c>
      <c r="I23" s="99">
        <v>122.28693502350592</v>
      </c>
      <c r="J23" s="99">
        <v>106.19165982396781</v>
      </c>
      <c r="K23" s="99">
        <v>136.68873846288454</v>
      </c>
      <c r="L23" s="99">
        <v>126.32986575866025</v>
      </c>
      <c r="M23" s="97">
        <v>122.87429976725463</v>
      </c>
      <c r="N23" s="99">
        <v>78.507279550573742</v>
      </c>
      <c r="O23" s="57" t="s">
        <v>62</v>
      </c>
      <c r="P23" s="8"/>
    </row>
    <row r="24" spans="2:58" ht="10.199999999999999" customHeight="1" x14ac:dyDescent="0.2">
      <c r="B24" s="72">
        <v>26</v>
      </c>
      <c r="C24" s="50" t="s">
        <v>42</v>
      </c>
      <c r="D24" s="100">
        <v>110.75821142694218</v>
      </c>
      <c r="E24" s="100">
        <v>63.017510308008916</v>
      </c>
      <c r="F24" s="100">
        <v>128.81909527001946</v>
      </c>
      <c r="G24" s="100">
        <v>97.40518299502952</v>
      </c>
      <c r="H24" s="98">
        <v>100.00000000000001</v>
      </c>
      <c r="I24" s="100">
        <v>86.017808137374374</v>
      </c>
      <c r="J24" s="100">
        <v>131.20881965248867</v>
      </c>
      <c r="K24" s="100">
        <v>143.69197079536781</v>
      </c>
      <c r="L24" s="100">
        <v>148.59103038006512</v>
      </c>
      <c r="M24" s="98">
        <v>127.37740724132399</v>
      </c>
      <c r="N24" s="100">
        <v>149.0345653136545</v>
      </c>
      <c r="O24" s="56" t="s">
        <v>63</v>
      </c>
      <c r="P24" s="8"/>
    </row>
    <row r="25" spans="2:58" ht="10.199999999999999" customHeight="1" x14ac:dyDescent="0.2">
      <c r="B25" s="73">
        <v>27</v>
      </c>
      <c r="C25" s="49" t="s">
        <v>43</v>
      </c>
      <c r="D25" s="99">
        <v>102.24777218793652</v>
      </c>
      <c r="E25" s="99">
        <v>89.801060419251314</v>
      </c>
      <c r="F25" s="99">
        <v>95.828940777272038</v>
      </c>
      <c r="G25" s="99">
        <v>112.16036676419424</v>
      </c>
      <c r="H25" s="97">
        <v>100.00953503716352</v>
      </c>
      <c r="I25" s="99">
        <v>95.680341620030163</v>
      </c>
      <c r="J25" s="99">
        <v>85.220068988387993</v>
      </c>
      <c r="K25" s="99">
        <v>104.19709936231456</v>
      </c>
      <c r="L25" s="99">
        <v>132.38526032473158</v>
      </c>
      <c r="M25" s="97">
        <v>104.37069257386608</v>
      </c>
      <c r="N25" s="99">
        <v>127.6216441453212</v>
      </c>
      <c r="O25" s="57" t="s">
        <v>64</v>
      </c>
      <c r="P25" s="8"/>
    </row>
    <row r="26" spans="2:58" ht="10.199999999999999" customHeight="1" x14ac:dyDescent="0.2">
      <c r="B26" s="72">
        <v>28</v>
      </c>
      <c r="C26" s="50" t="s">
        <v>97</v>
      </c>
      <c r="D26" s="100">
        <v>81.379059012912606</v>
      </c>
      <c r="E26" s="100">
        <v>87.428050842875862</v>
      </c>
      <c r="F26" s="100">
        <v>110.86674667988609</v>
      </c>
      <c r="G26" s="100">
        <v>120.32614346432544</v>
      </c>
      <c r="H26" s="98">
        <v>100</v>
      </c>
      <c r="I26" s="100">
        <v>160.7487493342569</v>
      </c>
      <c r="J26" s="100">
        <v>131.51460388143227</v>
      </c>
      <c r="K26" s="100">
        <v>159.15141940153239</v>
      </c>
      <c r="L26" s="100">
        <v>196.92813889134257</v>
      </c>
      <c r="M26" s="98">
        <v>162.08572787714104</v>
      </c>
      <c r="N26" s="100">
        <v>154.50916394177949</v>
      </c>
      <c r="O26" s="56" t="s">
        <v>65</v>
      </c>
      <c r="P26" s="8"/>
    </row>
    <row r="27" spans="2:58" ht="10.199999999999999" customHeight="1" x14ac:dyDescent="0.2">
      <c r="B27" s="73">
        <v>29</v>
      </c>
      <c r="C27" s="49" t="s">
        <v>44</v>
      </c>
      <c r="D27" s="99">
        <v>101.83558864246729</v>
      </c>
      <c r="E27" s="99">
        <v>100.14905062395356</v>
      </c>
      <c r="F27" s="99">
        <v>97.435723869148234</v>
      </c>
      <c r="G27" s="99">
        <v>100.57963686443097</v>
      </c>
      <c r="H27" s="97">
        <v>100.00000000000003</v>
      </c>
      <c r="I27" s="99">
        <v>107.88239889649398</v>
      </c>
      <c r="J27" s="99">
        <v>105.67800299061049</v>
      </c>
      <c r="K27" s="99">
        <v>115.76250226256872</v>
      </c>
      <c r="L27" s="99">
        <v>167.42507280417115</v>
      </c>
      <c r="M27" s="97">
        <v>124.1869942384611</v>
      </c>
      <c r="N27" s="99">
        <v>173.27062232632088</v>
      </c>
      <c r="O27" s="57" t="s">
        <v>66</v>
      </c>
      <c r="P27" s="8"/>
    </row>
    <row r="28" spans="2:58" ht="10.199999999999999" customHeight="1" x14ac:dyDescent="0.2">
      <c r="B28" s="72">
        <v>30</v>
      </c>
      <c r="C28" s="50" t="s">
        <v>45</v>
      </c>
      <c r="D28" s="100">
        <v>103.58285106494473</v>
      </c>
      <c r="E28" s="100">
        <v>97.910506175440801</v>
      </c>
      <c r="F28" s="100">
        <v>86.575776310446457</v>
      </c>
      <c r="G28" s="100">
        <v>111.93086644916797</v>
      </c>
      <c r="H28" s="98">
        <v>100</v>
      </c>
      <c r="I28" s="100">
        <v>77.181903862480709</v>
      </c>
      <c r="J28" s="100">
        <v>93.708636082988747</v>
      </c>
      <c r="K28" s="100">
        <v>79.955848995756085</v>
      </c>
      <c r="L28" s="100">
        <v>104.95750058379372</v>
      </c>
      <c r="M28" s="98">
        <v>88.950972381254815</v>
      </c>
      <c r="N28" s="100">
        <v>72.993582491752434</v>
      </c>
      <c r="O28" s="56" t="s">
        <v>67</v>
      </c>
      <c r="P28" s="8"/>
      <c r="Q28" s="8"/>
      <c r="R28" s="10"/>
    </row>
    <row r="29" spans="2:58" ht="10.199999999999999" customHeight="1" x14ac:dyDescent="0.2">
      <c r="B29" s="73">
        <v>31</v>
      </c>
      <c r="C29" s="49" t="s">
        <v>46</v>
      </c>
      <c r="D29" s="99">
        <v>110.70869837579032</v>
      </c>
      <c r="E29" s="99">
        <v>95.630980799459664</v>
      </c>
      <c r="F29" s="99">
        <v>88.691731804140829</v>
      </c>
      <c r="G29" s="99">
        <v>104.96858902060917</v>
      </c>
      <c r="H29" s="97">
        <v>99.999999999999986</v>
      </c>
      <c r="I29" s="99">
        <v>169.85393585118638</v>
      </c>
      <c r="J29" s="99">
        <v>198.50179479160403</v>
      </c>
      <c r="K29" s="99">
        <v>270.15035665435983</v>
      </c>
      <c r="L29" s="99">
        <v>350.19154942836474</v>
      </c>
      <c r="M29" s="97">
        <v>247.17440918137873</v>
      </c>
      <c r="N29" s="99">
        <v>90.164485852896718</v>
      </c>
      <c r="O29" s="57" t="s">
        <v>68</v>
      </c>
      <c r="P29" s="8"/>
    </row>
    <row r="30" spans="2:58" ht="10.199999999999999" customHeight="1" x14ac:dyDescent="0.2">
      <c r="B30" s="72">
        <v>32</v>
      </c>
      <c r="C30" s="50" t="s">
        <v>47</v>
      </c>
      <c r="D30" s="100">
        <v>107.70097813758245</v>
      </c>
      <c r="E30" s="100">
        <v>79.167023369188215</v>
      </c>
      <c r="F30" s="100">
        <v>122.70355760078691</v>
      </c>
      <c r="G30" s="100">
        <v>90.42844089244241</v>
      </c>
      <c r="H30" s="98">
        <v>100</v>
      </c>
      <c r="I30" s="100">
        <v>83.439931807954437</v>
      </c>
      <c r="J30" s="100">
        <v>90.219966627812113</v>
      </c>
      <c r="K30" s="100">
        <v>163.33629010285645</v>
      </c>
      <c r="L30" s="100">
        <v>116.63950311876374</v>
      </c>
      <c r="M30" s="98">
        <v>113.40892291434668</v>
      </c>
      <c r="N30" s="100">
        <v>121.25094020411586</v>
      </c>
      <c r="O30" s="56" t="s">
        <v>69</v>
      </c>
      <c r="P30" s="8"/>
      <c r="Q30" s="8"/>
      <c r="R30" s="10"/>
    </row>
    <row r="31" spans="2:58" ht="10.199999999999999" customHeight="1" x14ac:dyDescent="0.2">
      <c r="B31" s="92">
        <v>33</v>
      </c>
      <c r="C31" s="93" t="s">
        <v>48</v>
      </c>
      <c r="D31" s="94">
        <v>94.224257358597541</v>
      </c>
      <c r="E31" s="94">
        <v>94.897646728739332</v>
      </c>
      <c r="F31" s="94">
        <v>116.98980185704151</v>
      </c>
      <c r="G31" s="94">
        <v>93.8882940556216</v>
      </c>
      <c r="H31" s="95">
        <v>100</v>
      </c>
      <c r="I31" s="94">
        <v>87.473837377672169</v>
      </c>
      <c r="J31" s="94">
        <v>94.138244840812007</v>
      </c>
      <c r="K31" s="94">
        <v>71.722973683467856</v>
      </c>
      <c r="L31" s="94">
        <v>105.35478319449034</v>
      </c>
      <c r="M31" s="95">
        <v>89.672459774110592</v>
      </c>
      <c r="N31" s="94">
        <v>133.59098424613302</v>
      </c>
      <c r="O31" s="96" t="s">
        <v>70</v>
      </c>
      <c r="P31" s="8"/>
      <c r="Q31" s="8"/>
      <c r="R31" s="10"/>
    </row>
    <row r="32" spans="2:58" x14ac:dyDescent="0.2">
      <c r="B32" s="73"/>
      <c r="C32" s="49"/>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91"/>
      <c r="AR32" s="67"/>
      <c r="AS32" s="67"/>
      <c r="AT32" s="67"/>
      <c r="AU32" s="67"/>
      <c r="AV32" s="67"/>
      <c r="AW32" s="67"/>
      <c r="AX32" s="67"/>
      <c r="AY32" s="67"/>
      <c r="AZ32" s="67"/>
      <c r="BA32" s="67"/>
      <c r="BB32" s="67"/>
      <c r="BC32" s="55"/>
      <c r="BD32" s="8"/>
      <c r="BE32" s="8"/>
      <c r="BF32" s="10"/>
    </row>
    <row r="33" spans="2:56" x14ac:dyDescent="0.2">
      <c r="B33" s="11" t="s">
        <v>15</v>
      </c>
      <c r="O33" s="63" t="s">
        <v>79</v>
      </c>
      <c r="AY33" s="110"/>
      <c r="AZ33" s="111"/>
      <c r="BD33" s="8"/>
    </row>
    <row r="34" spans="2:56" ht="11.4" x14ac:dyDescent="0.25">
      <c r="B34" s="48" t="s">
        <v>84</v>
      </c>
      <c r="O34" s="63" t="s">
        <v>101</v>
      </c>
      <c r="AY34" s="110"/>
      <c r="AZ34" s="111"/>
      <c r="BD34" s="8"/>
    </row>
    <row r="35" spans="2:56" ht="11.4" customHeight="1" x14ac:dyDescent="0.3">
      <c r="B35" s="101" t="s">
        <v>125</v>
      </c>
      <c r="C35" s="48"/>
      <c r="D35" s="81"/>
      <c r="E35" s="80"/>
      <c r="F35" s="80"/>
      <c r="G35" s="82"/>
      <c r="H35" s="69"/>
      <c r="O35" s="63" t="s">
        <v>120</v>
      </c>
      <c r="AY35" s="110"/>
      <c r="AZ35" s="111"/>
    </row>
    <row r="36" spans="2:56" ht="11.4" customHeight="1" x14ac:dyDescent="0.3">
      <c r="B36" s="48" t="s">
        <v>129</v>
      </c>
      <c r="D36" s="81"/>
      <c r="E36" s="80"/>
      <c r="F36" s="80"/>
      <c r="G36" s="82"/>
      <c r="H36" s="69"/>
      <c r="O36" s="63" t="s">
        <v>130</v>
      </c>
      <c r="AY36" s="110"/>
      <c r="AZ36" s="111"/>
    </row>
    <row r="37" spans="2:56" ht="14.4" x14ac:dyDescent="0.3">
      <c r="B37" s="90" t="s">
        <v>122</v>
      </c>
      <c r="D37" s="81"/>
      <c r="E37" s="80"/>
      <c r="F37" s="80"/>
      <c r="G37" s="82"/>
      <c r="H37" s="69"/>
      <c r="O37" s="89" t="s">
        <v>121</v>
      </c>
      <c r="AY37" s="110"/>
      <c r="AZ37" s="111"/>
    </row>
    <row r="38" spans="2:56" x14ac:dyDescent="0.2">
      <c r="AY38" s="110"/>
      <c r="AZ38" s="111"/>
    </row>
    <row r="39" spans="2:56" x14ac:dyDescent="0.2">
      <c r="AY39" s="110"/>
      <c r="AZ39" s="111"/>
    </row>
    <row r="40" spans="2:56" x14ac:dyDescent="0.2">
      <c r="AY40" s="110"/>
      <c r="AZ40" s="111"/>
    </row>
    <row r="41" spans="2:56" x14ac:dyDescent="0.2">
      <c r="AY41" s="110"/>
      <c r="AZ41" s="111"/>
    </row>
    <row r="42" spans="2:56" x14ac:dyDescent="0.2">
      <c r="AY42" s="110"/>
      <c r="AZ42" s="111"/>
    </row>
    <row r="43" spans="2:56" x14ac:dyDescent="0.2">
      <c r="AY43" s="110"/>
      <c r="AZ43" s="111"/>
    </row>
    <row r="44" spans="2:56" x14ac:dyDescent="0.2">
      <c r="AY44" s="110"/>
      <c r="AZ44" s="111"/>
    </row>
    <row r="45" spans="2:56" x14ac:dyDescent="0.2">
      <c r="AY45" s="110"/>
      <c r="AZ45" s="111"/>
    </row>
    <row r="46" spans="2:56" x14ac:dyDescent="0.2">
      <c r="AY46" s="110"/>
      <c r="AZ46" s="111"/>
    </row>
    <row r="47" spans="2:56" x14ac:dyDescent="0.2">
      <c r="AY47" s="110"/>
      <c r="AZ47" s="111"/>
    </row>
    <row r="48" spans="2:56" x14ac:dyDescent="0.2">
      <c r="AY48" s="110"/>
      <c r="AZ48" s="111"/>
    </row>
    <row r="49" spans="51:52" x14ac:dyDescent="0.2">
      <c r="AY49" s="110"/>
      <c r="AZ49" s="111"/>
    </row>
    <row r="50" spans="51:52" x14ac:dyDescent="0.2">
      <c r="AY50" s="110"/>
      <c r="AZ50" s="111"/>
    </row>
    <row r="51" spans="51:52" x14ac:dyDescent="0.2">
      <c r="AY51" s="110"/>
      <c r="AZ51" s="111"/>
    </row>
    <row r="52" spans="51:52" x14ac:dyDescent="0.2">
      <c r="AY52" s="110"/>
      <c r="AZ52" s="111"/>
    </row>
    <row r="53" spans="51:52" x14ac:dyDescent="0.2">
      <c r="AY53" s="110"/>
      <c r="AZ53" s="111"/>
    </row>
    <row r="54" spans="51:52" x14ac:dyDescent="0.2">
      <c r="AY54" s="110"/>
      <c r="AZ54" s="111"/>
    </row>
    <row r="55" spans="51:52" x14ac:dyDescent="0.2">
      <c r="AY55" s="110"/>
      <c r="AZ55" s="111"/>
    </row>
    <row r="56" spans="51:52" x14ac:dyDescent="0.2">
      <c r="AY56" s="110"/>
      <c r="AZ56" s="111"/>
    </row>
    <row r="57" spans="51:52" x14ac:dyDescent="0.2">
      <c r="AY57" s="110"/>
      <c r="AZ57" s="111"/>
    </row>
  </sheetData>
  <mergeCells count="11">
    <mergeCell ref="N5:N6"/>
    <mergeCell ref="D5:D6"/>
    <mergeCell ref="E5:E6"/>
    <mergeCell ref="F5:F6"/>
    <mergeCell ref="G5:G6"/>
    <mergeCell ref="M5:M6"/>
    <mergeCell ref="H5:H6"/>
    <mergeCell ref="I5:I6"/>
    <mergeCell ref="J5:J6"/>
    <mergeCell ref="K5:K6"/>
    <mergeCell ref="L5:L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1:BHA261"/>
  <sheetViews>
    <sheetView showGridLines="0" zoomScale="110" zoomScaleNormal="110" workbookViewId="0">
      <selection activeCell="B36" sqref="B36"/>
    </sheetView>
  </sheetViews>
  <sheetFormatPr defaultColWidth="7.6640625" defaultRowHeight="10.199999999999999" x14ac:dyDescent="0.2"/>
  <cols>
    <col min="1" max="1" width="32.109375" style="5" customWidth="1"/>
    <col min="2" max="2" width="75.6640625" style="2" bestFit="1" customWidth="1"/>
    <col min="3" max="3" width="9.6640625" style="2" customWidth="1"/>
    <col min="4" max="4" width="75.6640625" style="2" customWidth="1"/>
    <col min="5" max="7" width="7.6640625" style="2"/>
    <col min="8" max="8" width="5.44140625" style="5" customWidth="1"/>
    <col min="9" max="11" width="7.6640625" style="5"/>
    <col min="12" max="12" width="7.6640625" style="5" customWidth="1"/>
    <col min="13" max="19" width="7.6640625" style="2"/>
    <col min="20" max="1561" width="7.6640625" style="27"/>
    <col min="1562" max="16384" width="7.6640625" style="2"/>
  </cols>
  <sheetData>
    <row r="1" spans="1:1561" x14ac:dyDescent="0.2">
      <c r="H1" s="2"/>
      <c r="I1" s="2"/>
      <c r="J1" s="2"/>
      <c r="K1" s="2"/>
      <c r="L1" s="2"/>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c r="BEX1" s="21"/>
      <c r="BEY1" s="21"/>
      <c r="BEZ1" s="21"/>
      <c r="BFA1" s="21"/>
      <c r="BFB1" s="21"/>
      <c r="BFC1" s="21"/>
      <c r="BFD1" s="21"/>
      <c r="BFE1" s="21"/>
      <c r="BFF1" s="21"/>
      <c r="BFG1" s="21"/>
      <c r="BFH1" s="21"/>
      <c r="BFI1" s="21"/>
      <c r="BFJ1" s="21"/>
      <c r="BFK1" s="21"/>
      <c r="BFL1" s="21"/>
      <c r="BFM1" s="21"/>
      <c r="BFN1" s="21"/>
      <c r="BFO1" s="21"/>
      <c r="BFP1" s="21"/>
      <c r="BFQ1" s="21"/>
      <c r="BFR1" s="21"/>
      <c r="BFS1" s="21"/>
      <c r="BFT1" s="21"/>
      <c r="BFU1" s="21"/>
      <c r="BFV1" s="21"/>
      <c r="BFW1" s="21"/>
      <c r="BFX1" s="21"/>
      <c r="BFY1" s="21"/>
      <c r="BFZ1" s="21"/>
      <c r="BGA1" s="21"/>
      <c r="BGB1" s="21"/>
      <c r="BGC1" s="21"/>
      <c r="BGD1" s="21"/>
      <c r="BGE1" s="21"/>
      <c r="BGF1" s="21"/>
      <c r="BGG1" s="21"/>
      <c r="BGH1" s="21"/>
      <c r="BGI1" s="21"/>
      <c r="BGJ1" s="21"/>
      <c r="BGK1" s="21"/>
      <c r="BGL1" s="21"/>
      <c r="BGM1" s="21"/>
      <c r="BGN1" s="21"/>
      <c r="BGO1" s="21"/>
      <c r="BGP1" s="21"/>
      <c r="BGQ1" s="21"/>
      <c r="BGR1" s="21"/>
      <c r="BGS1" s="21"/>
      <c r="BGT1" s="21"/>
      <c r="BGU1" s="21"/>
      <c r="BGV1" s="21"/>
      <c r="BGW1" s="21"/>
      <c r="BGX1" s="21"/>
      <c r="BGY1" s="21"/>
      <c r="BGZ1" s="21"/>
      <c r="BHA1" s="21"/>
    </row>
    <row r="2" spans="1:1561" x14ac:dyDescent="0.2">
      <c r="B2" s="30"/>
      <c r="C2" s="30"/>
      <c r="D2" s="30"/>
      <c r="E2" s="30"/>
      <c r="F2" s="30"/>
      <c r="G2" s="39"/>
      <c r="H2" s="40"/>
      <c r="I2" s="2"/>
      <c r="J2" s="2"/>
      <c r="K2" s="2"/>
      <c r="L2" s="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row>
    <row r="3" spans="1:1561" ht="36" customHeight="1" x14ac:dyDescent="0.2">
      <c r="B3" s="31" t="s">
        <v>132</v>
      </c>
      <c r="C3" s="30"/>
      <c r="D3" s="75"/>
      <c r="E3" s="32"/>
      <c r="F3" s="32"/>
      <c r="G3" s="76" t="s">
        <v>131</v>
      </c>
      <c r="H3" s="40"/>
      <c r="I3" s="2"/>
      <c r="J3" s="2"/>
      <c r="K3" s="2"/>
      <c r="L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row>
    <row r="4" spans="1:1561" x14ac:dyDescent="0.2">
      <c r="B4" s="30"/>
      <c r="C4" s="30"/>
      <c r="D4" s="30"/>
      <c r="E4" s="30"/>
      <c r="F4" s="30"/>
      <c r="G4" s="39"/>
      <c r="H4" s="40"/>
      <c r="I4" s="2"/>
      <c r="J4" s="2"/>
      <c r="K4" s="2"/>
      <c r="L4" s="2"/>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row>
    <row r="5" spans="1:1561" x14ac:dyDescent="0.2">
      <c r="B5" s="12"/>
      <c r="C5" s="12"/>
      <c r="D5" s="12"/>
      <c r="E5" s="12"/>
      <c r="H5" s="2"/>
      <c r="I5" s="2"/>
      <c r="J5" s="2"/>
      <c r="K5" s="2"/>
      <c r="L5" s="2"/>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row>
    <row r="6" spans="1:1561" x14ac:dyDescent="0.2">
      <c r="H6" s="2"/>
      <c r="I6" s="2"/>
      <c r="J6" s="2"/>
      <c r="K6" s="2"/>
      <c r="L6" s="2"/>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row>
    <row r="7" spans="1:1561" x14ac:dyDescent="0.2">
      <c r="H7" s="2"/>
      <c r="I7" s="2"/>
      <c r="J7" s="2"/>
      <c r="K7" s="2"/>
      <c r="L7" s="2"/>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row>
    <row r="8" spans="1:1561" s="14" customFormat="1" x14ac:dyDescent="0.2">
      <c r="A8" s="1"/>
      <c r="B8" s="1"/>
      <c r="C8" s="1"/>
      <c r="D8" s="1"/>
      <c r="E8" s="1"/>
      <c r="F8" s="1"/>
      <c r="G8" s="1"/>
      <c r="H8" s="1"/>
      <c r="I8" s="1"/>
      <c r="J8" s="1"/>
      <c r="K8" s="1"/>
      <c r="L8" s="1"/>
      <c r="M8" s="1"/>
      <c r="N8" s="1"/>
      <c r="O8" s="1"/>
      <c r="P8" s="1"/>
      <c r="Q8" s="1"/>
      <c r="R8" s="1"/>
      <c r="S8" s="1"/>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row>
    <row r="9" spans="1:1561" x14ac:dyDescent="0.2">
      <c r="B9" s="5"/>
      <c r="C9" s="5"/>
      <c r="D9" s="5"/>
      <c r="E9" s="5"/>
      <c r="F9" s="5"/>
      <c r="G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row>
    <row r="10" spans="1:1561" x14ac:dyDescent="0.2">
      <c r="B10" s="18" t="s">
        <v>8</v>
      </c>
      <c r="C10" s="3"/>
      <c r="H10" s="71" t="s">
        <v>78</v>
      </c>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row>
    <row r="11" spans="1:1561" x14ac:dyDescent="0.2">
      <c r="B11" s="19"/>
      <c r="C11" s="17"/>
      <c r="D11" s="5"/>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c r="AMJ11" s="24"/>
      <c r="AMK11" s="24"/>
      <c r="AML11" s="24"/>
      <c r="AMM11" s="24"/>
      <c r="AMN11" s="24"/>
      <c r="AMO11" s="24"/>
      <c r="AMP11" s="24"/>
      <c r="AMQ11" s="24"/>
      <c r="AMR11" s="24"/>
      <c r="AMS11" s="24"/>
      <c r="AMT11" s="24"/>
      <c r="AMU11" s="24"/>
      <c r="AMV11" s="24"/>
      <c r="AMW11" s="24"/>
      <c r="AMX11" s="24"/>
      <c r="AMY11" s="24"/>
      <c r="AMZ11" s="24"/>
      <c r="ANA11" s="24"/>
      <c r="ANB11" s="24"/>
      <c r="ANC11" s="24"/>
      <c r="AND11" s="24"/>
      <c r="ANE11" s="24"/>
      <c r="ANF11" s="24"/>
      <c r="ANG11" s="24"/>
      <c r="ANH11" s="24"/>
      <c r="ANI11" s="24"/>
      <c r="ANJ11" s="24"/>
      <c r="ANK11" s="24"/>
      <c r="ANL11" s="24"/>
      <c r="ANM11" s="24"/>
      <c r="ANN11" s="24"/>
      <c r="ANO11" s="24"/>
      <c r="ANP11" s="24"/>
      <c r="ANQ11" s="24"/>
      <c r="ANR11" s="24"/>
      <c r="ANS11" s="24"/>
      <c r="ANT11" s="24"/>
      <c r="ANU11" s="24"/>
      <c r="ANV11" s="24"/>
      <c r="ANW11" s="24"/>
      <c r="ANX11" s="24"/>
      <c r="ANY11" s="24"/>
      <c r="ANZ11" s="24"/>
      <c r="AOA11" s="24"/>
      <c r="AOB11" s="24"/>
      <c r="AOC11" s="24"/>
      <c r="AOD11" s="24"/>
      <c r="AOE11" s="24"/>
      <c r="AOF11" s="24"/>
      <c r="AOG11" s="24"/>
      <c r="AOH11" s="24"/>
      <c r="AOI11" s="24"/>
      <c r="AOJ11" s="24"/>
      <c r="AOK11" s="24"/>
      <c r="AOL11" s="24"/>
      <c r="AOM11" s="24"/>
      <c r="AON11" s="24"/>
      <c r="AOO11" s="24"/>
      <c r="AOP11" s="24"/>
      <c r="AOQ11" s="24"/>
      <c r="AOR11" s="24"/>
      <c r="AOS11" s="24"/>
      <c r="AOT11" s="24"/>
      <c r="AOU11" s="24"/>
      <c r="AOV11" s="24"/>
      <c r="AOW11" s="24"/>
      <c r="AOX11" s="24"/>
      <c r="AOY11" s="24"/>
      <c r="AOZ11" s="24"/>
      <c r="APA11" s="24"/>
      <c r="APB11" s="24"/>
      <c r="APC11" s="24"/>
      <c r="APD11" s="24"/>
      <c r="APE11" s="24"/>
      <c r="APF11" s="24"/>
      <c r="APG11" s="24"/>
      <c r="APH11" s="24"/>
      <c r="API11" s="24"/>
      <c r="APJ11" s="24"/>
      <c r="APK11" s="24"/>
      <c r="APL11" s="24"/>
      <c r="APM11" s="24"/>
      <c r="APN11" s="24"/>
      <c r="APO11" s="24"/>
      <c r="APP11" s="24"/>
      <c r="APQ11" s="24"/>
      <c r="APR11" s="24"/>
      <c r="APS11" s="24"/>
      <c r="APT11" s="24"/>
      <c r="APU11" s="24"/>
      <c r="APV11" s="24"/>
      <c r="APW11" s="24"/>
      <c r="APX11" s="24"/>
      <c r="APY11" s="24"/>
      <c r="APZ11" s="24"/>
      <c r="AQA11" s="24"/>
      <c r="AQB11" s="24"/>
      <c r="AQC11" s="24"/>
      <c r="AQD11" s="24"/>
      <c r="AQE11" s="24"/>
      <c r="AQF11" s="24"/>
      <c r="AQG11" s="24"/>
      <c r="AQH11" s="24"/>
      <c r="AQI11" s="24"/>
      <c r="AQJ11" s="24"/>
      <c r="AQK11" s="24"/>
      <c r="AQL11" s="24"/>
      <c r="AQM11" s="24"/>
      <c r="AQN11" s="24"/>
      <c r="AQO11" s="24"/>
      <c r="AQP11" s="24"/>
      <c r="AQQ11" s="24"/>
      <c r="AQR11" s="24"/>
      <c r="AQS11" s="24"/>
      <c r="AQT11" s="24"/>
      <c r="AQU11" s="24"/>
      <c r="AQV11" s="24"/>
      <c r="AQW11" s="24"/>
      <c r="AQX11" s="24"/>
      <c r="AQY11" s="24"/>
      <c r="AQZ11" s="24"/>
      <c r="ARA11" s="24"/>
      <c r="ARB11" s="24"/>
      <c r="ARC11" s="24"/>
      <c r="ARD11" s="24"/>
      <c r="ARE11" s="24"/>
      <c r="ARF11" s="24"/>
      <c r="ARG11" s="24"/>
      <c r="ARH11" s="24"/>
      <c r="ARI11" s="24"/>
      <c r="ARJ11" s="24"/>
      <c r="ARK11" s="24"/>
      <c r="ARL11" s="24"/>
      <c r="ARM11" s="24"/>
      <c r="ARN11" s="24"/>
      <c r="ARO11" s="24"/>
      <c r="ARP11" s="24"/>
      <c r="ARQ11" s="24"/>
      <c r="ARR11" s="24"/>
      <c r="ARS11" s="24"/>
      <c r="ART11" s="24"/>
      <c r="ARU11" s="24"/>
      <c r="ARV11" s="24"/>
      <c r="ARW11" s="24"/>
      <c r="ARX11" s="24"/>
      <c r="ARY11" s="24"/>
      <c r="ARZ11" s="24"/>
      <c r="ASA11" s="24"/>
      <c r="ASB11" s="24"/>
      <c r="ASC11" s="24"/>
      <c r="ASD11" s="24"/>
      <c r="ASE11" s="24"/>
      <c r="ASF11" s="24"/>
      <c r="ASG11" s="24"/>
      <c r="ASH11" s="24"/>
      <c r="ASI11" s="24"/>
      <c r="ASJ11" s="24"/>
      <c r="ASK11" s="24"/>
      <c r="ASL11" s="24"/>
      <c r="ASM11" s="24"/>
      <c r="ASN11" s="24"/>
      <c r="ASO11" s="24"/>
      <c r="ASP11" s="24"/>
      <c r="ASQ11" s="24"/>
      <c r="ASR11" s="24"/>
      <c r="ASS11" s="24"/>
      <c r="AST11" s="24"/>
      <c r="ASU11" s="24"/>
      <c r="ASV11" s="24"/>
      <c r="ASW11" s="24"/>
      <c r="ASX11" s="24"/>
      <c r="ASY11" s="24"/>
      <c r="ASZ11" s="24"/>
      <c r="ATA11" s="24"/>
      <c r="ATB11" s="24"/>
      <c r="ATC11" s="24"/>
      <c r="ATD11" s="24"/>
      <c r="ATE11" s="24"/>
      <c r="ATF11" s="24"/>
      <c r="ATG11" s="24"/>
      <c r="ATH11" s="24"/>
      <c r="ATI11" s="24"/>
      <c r="ATJ11" s="24"/>
      <c r="ATK11" s="24"/>
      <c r="ATL11" s="24"/>
      <c r="ATM11" s="24"/>
      <c r="ATN11" s="24"/>
      <c r="ATO11" s="24"/>
      <c r="ATP11" s="24"/>
      <c r="ATQ11" s="24"/>
      <c r="ATR11" s="24"/>
      <c r="ATS11" s="24"/>
      <c r="ATT11" s="24"/>
      <c r="ATU11" s="24"/>
      <c r="ATV11" s="24"/>
      <c r="ATW11" s="24"/>
      <c r="ATX11" s="24"/>
      <c r="ATY11" s="24"/>
      <c r="ATZ11" s="24"/>
      <c r="AUA11" s="24"/>
      <c r="AUB11" s="24"/>
      <c r="AUC11" s="24"/>
      <c r="AUD11" s="24"/>
      <c r="AUE11" s="24"/>
      <c r="AUF11" s="24"/>
      <c r="AUG11" s="24"/>
      <c r="AUH11" s="24"/>
      <c r="AUI11" s="24"/>
      <c r="AUJ11" s="24"/>
      <c r="AUK11" s="24"/>
      <c r="AUL11" s="24"/>
      <c r="AUM11" s="24"/>
      <c r="AUN11" s="24"/>
      <c r="AUO11" s="24"/>
      <c r="AUP11" s="24"/>
      <c r="AUQ11" s="24"/>
      <c r="AUR11" s="24"/>
      <c r="AUS11" s="24"/>
      <c r="AUT11" s="24"/>
      <c r="AUU11" s="24"/>
      <c r="AUV11" s="24"/>
      <c r="AUW11" s="24"/>
      <c r="AUX11" s="24"/>
      <c r="AUY11" s="24"/>
      <c r="AUZ11" s="24"/>
      <c r="AVA11" s="24"/>
      <c r="AVB11" s="24"/>
      <c r="AVC11" s="24"/>
      <c r="AVD11" s="24"/>
      <c r="AVE11" s="24"/>
      <c r="AVF11" s="24"/>
      <c r="AVG11" s="24"/>
      <c r="AVH11" s="24"/>
      <c r="AVI11" s="24"/>
      <c r="AVJ11" s="24"/>
      <c r="AVK11" s="24"/>
      <c r="AVL11" s="24"/>
      <c r="AVM11" s="24"/>
      <c r="AVN11" s="24"/>
      <c r="AVO11" s="24"/>
      <c r="AVP11" s="24"/>
      <c r="AVQ11" s="24"/>
      <c r="AVR11" s="24"/>
      <c r="AVS11" s="24"/>
      <c r="AVT11" s="24"/>
      <c r="AVU11" s="24"/>
      <c r="AVV11" s="24"/>
      <c r="AVW11" s="24"/>
      <c r="AVX11" s="24"/>
      <c r="AVY11" s="24"/>
      <c r="AVZ11" s="24"/>
      <c r="AWA11" s="24"/>
      <c r="AWB11" s="24"/>
      <c r="AWC11" s="24"/>
      <c r="AWD11" s="24"/>
      <c r="AWE11" s="24"/>
      <c r="AWF11" s="24"/>
      <c r="AWG11" s="24"/>
      <c r="AWH11" s="24"/>
      <c r="AWI11" s="24"/>
      <c r="AWJ11" s="24"/>
      <c r="AWK11" s="24"/>
      <c r="AWL11" s="24"/>
      <c r="AWM11" s="24"/>
      <c r="AWN11" s="24"/>
      <c r="AWO11" s="24"/>
      <c r="AWP11" s="24"/>
      <c r="AWQ11" s="24"/>
      <c r="AWR11" s="24"/>
      <c r="AWS11" s="24"/>
      <c r="AWT11" s="24"/>
      <c r="AWU11" s="24"/>
      <c r="AWV11" s="24"/>
      <c r="AWW11" s="24"/>
      <c r="AWX11" s="24"/>
      <c r="AWY11" s="24"/>
      <c r="AWZ11" s="24"/>
      <c r="AXA11" s="24"/>
      <c r="AXB11" s="24"/>
      <c r="AXC11" s="24"/>
      <c r="AXD11" s="24"/>
      <c r="AXE11" s="24"/>
      <c r="AXF11" s="24"/>
      <c r="AXG11" s="24"/>
      <c r="AXH11" s="24"/>
      <c r="AXI11" s="24"/>
      <c r="AXJ11" s="24"/>
      <c r="AXK11" s="24"/>
      <c r="AXL11" s="24"/>
      <c r="AXM11" s="24"/>
      <c r="AXN11" s="24"/>
      <c r="AXO11" s="24"/>
      <c r="AXP11" s="24"/>
      <c r="AXQ11" s="24"/>
      <c r="AXR11" s="24"/>
      <c r="AXS11" s="24"/>
      <c r="AXT11" s="24"/>
      <c r="AXU11" s="24"/>
      <c r="AXV11" s="24"/>
      <c r="AXW11" s="24"/>
      <c r="AXX11" s="24"/>
      <c r="AXY11" s="24"/>
      <c r="AXZ11" s="24"/>
      <c r="AYA11" s="24"/>
      <c r="AYB11" s="24"/>
      <c r="AYC11" s="24"/>
      <c r="AYD11" s="24"/>
      <c r="AYE11" s="24"/>
      <c r="AYF11" s="24"/>
      <c r="AYG11" s="24"/>
      <c r="AYH11" s="24"/>
      <c r="AYI11" s="24"/>
      <c r="AYJ11" s="24"/>
      <c r="AYK11" s="24"/>
      <c r="AYL11" s="24"/>
      <c r="AYM11" s="24"/>
      <c r="AYN11" s="24"/>
      <c r="AYO11" s="24"/>
      <c r="AYP11" s="24"/>
      <c r="AYQ11" s="24"/>
      <c r="AYR11" s="24"/>
      <c r="AYS11" s="24"/>
      <c r="AYT11" s="24"/>
      <c r="AYU11" s="24"/>
      <c r="AYV11" s="24"/>
      <c r="AYW11" s="24"/>
      <c r="AYX11" s="24"/>
      <c r="AYY11" s="24"/>
      <c r="AYZ11" s="24"/>
      <c r="AZA11" s="24"/>
      <c r="AZB11" s="24"/>
      <c r="AZC11" s="24"/>
      <c r="AZD11" s="24"/>
      <c r="AZE11" s="24"/>
      <c r="AZF11" s="24"/>
      <c r="AZG11" s="24"/>
      <c r="AZH11" s="24"/>
      <c r="AZI11" s="24"/>
      <c r="AZJ11" s="24"/>
      <c r="AZK11" s="24"/>
      <c r="AZL11" s="24"/>
      <c r="AZM11" s="24"/>
      <c r="AZN11" s="24"/>
      <c r="AZO11" s="24"/>
      <c r="AZP11" s="24"/>
      <c r="AZQ11" s="24"/>
      <c r="AZR11" s="24"/>
      <c r="AZS11" s="24"/>
      <c r="AZT11" s="24"/>
      <c r="AZU11" s="24"/>
      <c r="AZV11" s="24"/>
      <c r="AZW11" s="24"/>
      <c r="AZX11" s="24"/>
      <c r="AZY11" s="24"/>
      <c r="AZZ11" s="24"/>
      <c r="BAA11" s="24"/>
      <c r="BAB11" s="24"/>
      <c r="BAC11" s="24"/>
      <c r="BAD11" s="24"/>
      <c r="BAE11" s="24"/>
      <c r="BAF11" s="24"/>
      <c r="BAG11" s="24"/>
      <c r="BAH11" s="24"/>
      <c r="BAI11" s="24"/>
      <c r="BAJ11" s="24"/>
      <c r="BAK11" s="24"/>
      <c r="BAL11" s="24"/>
      <c r="BAM11" s="24"/>
      <c r="BAN11" s="24"/>
      <c r="BAO11" s="24"/>
      <c r="BAP11" s="24"/>
      <c r="BAQ11" s="24"/>
      <c r="BAR11" s="24"/>
      <c r="BAS11" s="24"/>
      <c r="BAT11" s="24"/>
      <c r="BAU11" s="24"/>
      <c r="BAV11" s="24"/>
      <c r="BAW11" s="24"/>
      <c r="BAX11" s="24"/>
      <c r="BAY11" s="24"/>
      <c r="BAZ11" s="24"/>
      <c r="BBA11" s="24"/>
      <c r="BBB11" s="24"/>
      <c r="BBC11" s="24"/>
      <c r="BBD11" s="24"/>
      <c r="BBE11" s="24"/>
      <c r="BBF11" s="24"/>
      <c r="BBG11" s="24"/>
      <c r="BBH11" s="24"/>
      <c r="BBI11" s="24"/>
      <c r="BBJ11" s="24"/>
      <c r="BBK11" s="24"/>
      <c r="BBL11" s="24"/>
      <c r="BBM11" s="24"/>
      <c r="BBN11" s="24"/>
      <c r="BBO11" s="24"/>
      <c r="BBP11" s="24"/>
      <c r="BBQ11" s="24"/>
      <c r="BBR11" s="24"/>
      <c r="BBS11" s="24"/>
      <c r="BBT11" s="24"/>
      <c r="BBU11" s="24"/>
      <c r="BBV11" s="24"/>
      <c r="BBW11" s="24"/>
      <c r="BBX11" s="24"/>
      <c r="BBY11" s="24"/>
      <c r="BBZ11" s="24"/>
      <c r="BCA11" s="24"/>
      <c r="BCB11" s="24"/>
      <c r="BCC11" s="24"/>
      <c r="BCD11" s="24"/>
      <c r="BCE11" s="24"/>
      <c r="BCF11" s="24"/>
      <c r="BCG11" s="24"/>
      <c r="BCH11" s="24"/>
      <c r="BCI11" s="24"/>
      <c r="BCJ11" s="24"/>
      <c r="BCK11" s="24"/>
      <c r="BCL11" s="24"/>
      <c r="BCM11" s="24"/>
      <c r="BCN11" s="24"/>
      <c r="BCO11" s="24"/>
      <c r="BCP11" s="24"/>
      <c r="BCQ11" s="24"/>
      <c r="BCR11" s="24"/>
      <c r="BCS11" s="24"/>
      <c r="BCT11" s="24"/>
      <c r="BCU11" s="24"/>
      <c r="BCV11" s="24"/>
      <c r="BCW11" s="24"/>
      <c r="BCX11" s="24"/>
      <c r="BCY11" s="24"/>
      <c r="BCZ11" s="24"/>
      <c r="BDA11" s="24"/>
      <c r="BDB11" s="24"/>
      <c r="BDC11" s="24"/>
      <c r="BDD11" s="24"/>
      <c r="BDE11" s="24"/>
      <c r="BDF11" s="24"/>
      <c r="BDG11" s="24"/>
      <c r="BDH11" s="24"/>
      <c r="BDI11" s="24"/>
      <c r="BDJ11" s="24"/>
      <c r="BDK11" s="24"/>
      <c r="BDL11" s="24"/>
      <c r="BDM11" s="24"/>
      <c r="BDN11" s="24"/>
      <c r="BDO11" s="24"/>
      <c r="BDP11" s="24"/>
      <c r="BDQ11" s="24"/>
      <c r="BDR11" s="24"/>
      <c r="BDS11" s="24"/>
      <c r="BDT11" s="24"/>
      <c r="BDU11" s="24"/>
      <c r="BDV11" s="24"/>
      <c r="BDW11" s="24"/>
      <c r="BDX11" s="24"/>
      <c r="BDY11" s="24"/>
      <c r="BDZ11" s="24"/>
      <c r="BEA11" s="24"/>
      <c r="BEB11" s="24"/>
      <c r="BEC11" s="24"/>
      <c r="BED11" s="24"/>
      <c r="BEE11" s="24"/>
      <c r="BEF11" s="24"/>
      <c r="BEG11" s="24"/>
      <c r="BEH11" s="24"/>
      <c r="BEI11" s="24"/>
      <c r="BEJ11" s="24"/>
      <c r="BEK11" s="24"/>
      <c r="BEL11" s="24"/>
      <c r="BEM11" s="24"/>
      <c r="BEN11" s="24"/>
      <c r="BEO11" s="24"/>
      <c r="BEP11" s="24"/>
      <c r="BEQ11" s="24"/>
      <c r="BER11" s="24"/>
      <c r="BES11" s="24"/>
      <c r="BET11" s="24"/>
      <c r="BEU11" s="24"/>
      <c r="BEV11" s="24"/>
      <c r="BEW11" s="24"/>
      <c r="BEX11" s="24"/>
      <c r="BEY11" s="24"/>
      <c r="BEZ11" s="24"/>
      <c r="BFA11" s="24"/>
      <c r="BFB11" s="24"/>
      <c r="BFC11" s="24"/>
      <c r="BFD11" s="24"/>
      <c r="BFE11" s="24"/>
      <c r="BFF11" s="24"/>
      <c r="BFG11" s="24"/>
      <c r="BFH11" s="24"/>
      <c r="BFI11" s="24"/>
      <c r="BFJ11" s="24"/>
      <c r="BFK11" s="24"/>
      <c r="BFL11" s="24"/>
      <c r="BFM11" s="24"/>
      <c r="BFN11" s="24"/>
      <c r="BFO11" s="24"/>
      <c r="BFP11" s="24"/>
      <c r="BFQ11" s="24"/>
      <c r="BFR11" s="24"/>
      <c r="BFS11" s="24"/>
      <c r="BFT11" s="24"/>
      <c r="BFU11" s="24"/>
      <c r="BFV11" s="24"/>
      <c r="BFW11" s="24"/>
      <c r="BFX11" s="24"/>
      <c r="BFY11" s="24"/>
      <c r="BFZ11" s="24"/>
      <c r="BGA11" s="24"/>
      <c r="BGB11" s="24"/>
      <c r="BGC11" s="24"/>
      <c r="BGD11" s="24"/>
      <c r="BGE11" s="24"/>
      <c r="BGF11" s="24"/>
      <c r="BGG11" s="24"/>
      <c r="BGH11" s="24"/>
      <c r="BGI11" s="24"/>
      <c r="BGJ11" s="24"/>
      <c r="BGK11" s="24"/>
      <c r="BGL11" s="24"/>
      <c r="BGM11" s="24"/>
      <c r="BGN11" s="24"/>
      <c r="BGO11" s="24"/>
      <c r="BGP11" s="24"/>
      <c r="BGQ11" s="24"/>
      <c r="BGR11" s="24"/>
      <c r="BGS11" s="24"/>
      <c r="BGT11" s="24"/>
      <c r="BGU11" s="24"/>
      <c r="BGV11" s="24"/>
      <c r="BGW11" s="24"/>
      <c r="BGX11" s="24"/>
      <c r="BGY11" s="24"/>
      <c r="BGZ11" s="24"/>
      <c r="BHA11" s="24"/>
    </row>
    <row r="12" spans="1:1561" x14ac:dyDescent="0.2">
      <c r="B12" s="116" t="s">
        <v>128</v>
      </c>
      <c r="C12" s="44"/>
      <c r="E12" s="44"/>
      <c r="G12" s="44"/>
      <c r="H12" s="45" t="s">
        <v>103</v>
      </c>
      <c r="I12" s="45"/>
      <c r="J12" s="45"/>
      <c r="K12" s="45"/>
      <c r="L12" s="45"/>
      <c r="M12" s="44"/>
      <c r="N12" s="44"/>
      <c r="O12" s="44"/>
      <c r="P12" s="44"/>
      <c r="Q12" s="44"/>
      <c r="R12" s="44"/>
      <c r="S12" s="44"/>
      <c r="T12" s="46"/>
      <c r="U12" s="46"/>
      <c r="V12" s="46"/>
      <c r="W12" s="46"/>
      <c r="X12" s="46"/>
      <c r="Y12" s="46"/>
      <c r="Z12" s="46"/>
      <c r="AA12" s="46"/>
      <c r="AB12" s="46"/>
      <c r="AC12" s="46"/>
      <c r="AD12" s="46"/>
      <c r="AE12" s="46"/>
      <c r="AF12" s="46"/>
      <c r="AG12" s="46"/>
      <c r="AH12" s="46"/>
      <c r="AI12" s="46"/>
      <c r="AJ12" s="46"/>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24"/>
      <c r="AOO12" s="24"/>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24"/>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24"/>
      <c r="AYE12" s="24"/>
      <c r="AYF12" s="24"/>
      <c r="AYG12" s="24"/>
      <c r="AYH12" s="24"/>
      <c r="AYI12" s="24"/>
      <c r="AYJ12" s="24"/>
      <c r="AYK12" s="24"/>
      <c r="AYL12" s="24"/>
      <c r="AYM12" s="24"/>
      <c r="AYN12" s="24"/>
      <c r="AYO12" s="24"/>
      <c r="AYP12" s="24"/>
      <c r="AYQ12" s="24"/>
      <c r="AYR12" s="24"/>
      <c r="AYS12" s="24"/>
      <c r="AYT12" s="24"/>
      <c r="AYU12" s="24"/>
      <c r="AYV12" s="24"/>
      <c r="AYW12" s="24"/>
      <c r="AYX12" s="24"/>
      <c r="AYY12" s="24"/>
      <c r="AYZ12" s="24"/>
      <c r="AZA12" s="24"/>
      <c r="AZB12" s="24"/>
      <c r="AZC12" s="24"/>
      <c r="AZD12" s="24"/>
      <c r="AZE12" s="24"/>
      <c r="AZF12" s="24"/>
      <c r="AZG12" s="24"/>
      <c r="AZH12" s="24"/>
      <c r="AZI12" s="24"/>
      <c r="AZJ12" s="24"/>
      <c r="AZK12" s="24"/>
      <c r="AZL12" s="24"/>
      <c r="AZM12" s="24"/>
      <c r="AZN12" s="24"/>
      <c r="AZO12" s="24"/>
      <c r="AZP12" s="24"/>
      <c r="AZQ12" s="24"/>
      <c r="AZR12" s="24"/>
      <c r="AZS12" s="24"/>
      <c r="AZT12" s="24"/>
      <c r="AZU12" s="24"/>
      <c r="AZV12" s="24"/>
      <c r="AZW12" s="24"/>
      <c r="AZX12" s="24"/>
      <c r="AZY12" s="24"/>
      <c r="AZZ12" s="24"/>
      <c r="BAA12" s="24"/>
      <c r="BAB12" s="24"/>
      <c r="BAC12" s="24"/>
      <c r="BAD12" s="24"/>
      <c r="BAE12" s="24"/>
      <c r="BAF12" s="24"/>
      <c r="BAG12" s="24"/>
      <c r="BAH12" s="24"/>
      <c r="BAI12" s="24"/>
      <c r="BAJ12" s="24"/>
      <c r="BAK12" s="24"/>
      <c r="BAL12" s="24"/>
      <c r="BAM12" s="24"/>
      <c r="BAN12" s="24"/>
      <c r="BAO12" s="24"/>
      <c r="BAP12" s="24"/>
      <c r="BAQ12" s="24"/>
      <c r="BAR12" s="24"/>
      <c r="BAS12" s="24"/>
      <c r="BAT12" s="24"/>
      <c r="BAU12" s="24"/>
      <c r="BAV12" s="24"/>
      <c r="BAW12" s="24"/>
      <c r="BAX12" s="24"/>
      <c r="BAY12" s="24"/>
      <c r="BAZ12" s="24"/>
      <c r="BBA12" s="24"/>
      <c r="BBB12" s="24"/>
      <c r="BBC12" s="24"/>
      <c r="BBD12" s="24"/>
      <c r="BBE12" s="24"/>
      <c r="BBF12" s="24"/>
      <c r="BBG12" s="24"/>
      <c r="BBH12" s="24"/>
      <c r="BBI12" s="24"/>
      <c r="BBJ12" s="24"/>
      <c r="BBK12" s="24"/>
      <c r="BBL12" s="24"/>
      <c r="BBM12" s="24"/>
      <c r="BBN12" s="24"/>
      <c r="BBO12" s="24"/>
      <c r="BBP12" s="24"/>
      <c r="BBQ12" s="24"/>
      <c r="BBR12" s="24"/>
      <c r="BBS12" s="24"/>
      <c r="BBT12" s="24"/>
      <c r="BBU12" s="24"/>
      <c r="BBV12" s="24"/>
      <c r="BBW12" s="24"/>
      <c r="BBX12" s="24"/>
      <c r="BBY12" s="24"/>
      <c r="BBZ12" s="24"/>
      <c r="BCA12" s="24"/>
      <c r="BCB12" s="24"/>
      <c r="BCC12" s="24"/>
      <c r="BCD12" s="24"/>
      <c r="BCE12" s="24"/>
      <c r="BCF12" s="24"/>
      <c r="BCG12" s="24"/>
      <c r="BCH12" s="24"/>
      <c r="BCI12" s="24"/>
      <c r="BCJ12" s="24"/>
      <c r="BCK12" s="24"/>
      <c r="BCL12" s="24"/>
      <c r="BCM12" s="24"/>
      <c r="BCN12" s="24"/>
      <c r="BCO12" s="24"/>
      <c r="BCP12" s="24"/>
      <c r="BCQ12" s="24"/>
      <c r="BCR12" s="24"/>
      <c r="BCS12" s="24"/>
      <c r="BCT12" s="24"/>
      <c r="BCU12" s="24"/>
      <c r="BCV12" s="24"/>
      <c r="BCW12" s="24"/>
      <c r="BCX12" s="24"/>
      <c r="BCY12" s="24"/>
      <c r="BCZ12" s="24"/>
      <c r="BDA12" s="24"/>
      <c r="BDB12" s="24"/>
      <c r="BDC12" s="24"/>
      <c r="BDD12" s="24"/>
      <c r="BDE12" s="24"/>
      <c r="BDF12" s="24"/>
      <c r="BDG12" s="24"/>
      <c r="BDH12" s="24"/>
      <c r="BDI12" s="24"/>
      <c r="BDJ12" s="24"/>
      <c r="BDK12" s="24"/>
      <c r="BDL12" s="24"/>
      <c r="BDM12" s="24"/>
      <c r="BDN12" s="24"/>
      <c r="BDO12" s="24"/>
      <c r="BDP12" s="24"/>
      <c r="BDQ12" s="24"/>
      <c r="BDR12" s="24"/>
      <c r="BDS12" s="24"/>
      <c r="BDT12" s="24"/>
      <c r="BDU12" s="24"/>
      <c r="BDV12" s="24"/>
      <c r="BDW12" s="24"/>
      <c r="BDX12" s="24"/>
      <c r="BDY12" s="24"/>
      <c r="BDZ12" s="24"/>
      <c r="BEA12" s="24"/>
      <c r="BEB12" s="24"/>
      <c r="BEC12" s="24"/>
      <c r="BED12" s="24"/>
      <c r="BEE12" s="24"/>
      <c r="BEF12" s="24"/>
      <c r="BEG12" s="24"/>
      <c r="BEH12" s="24"/>
      <c r="BEI12" s="24"/>
      <c r="BEJ12" s="24"/>
      <c r="BEK12" s="24"/>
      <c r="BEL12" s="24"/>
      <c r="BEM12" s="24"/>
      <c r="BEN12" s="24"/>
      <c r="BEO12" s="24"/>
      <c r="BEP12" s="24"/>
      <c r="BEQ12" s="24"/>
      <c r="BER12" s="24"/>
      <c r="BES12" s="24"/>
      <c r="BET12" s="24"/>
      <c r="BEU12" s="24"/>
      <c r="BEV12" s="24"/>
      <c r="BEW12" s="24"/>
      <c r="BEX12" s="24"/>
      <c r="BEY12" s="24"/>
      <c r="BEZ12" s="24"/>
      <c r="BFA12" s="24"/>
      <c r="BFB12" s="24"/>
      <c r="BFC12" s="24"/>
      <c r="BFD12" s="24"/>
      <c r="BFE12" s="24"/>
      <c r="BFF12" s="24"/>
      <c r="BFG12" s="24"/>
      <c r="BFH12" s="24"/>
      <c r="BFI12" s="24"/>
      <c r="BFJ12" s="24"/>
      <c r="BFK12" s="24"/>
      <c r="BFL12" s="24"/>
      <c r="BFM12" s="24"/>
      <c r="BFN12" s="24"/>
      <c r="BFO12" s="24"/>
      <c r="BFP12" s="24"/>
      <c r="BFQ12" s="24"/>
      <c r="BFR12" s="24"/>
      <c r="BFS12" s="24"/>
      <c r="BFT12" s="24"/>
      <c r="BFU12" s="24"/>
      <c r="BFV12" s="24"/>
      <c r="BFW12" s="24"/>
      <c r="BFX12" s="24"/>
      <c r="BFY12" s="24"/>
      <c r="BFZ12" s="24"/>
      <c r="BGA12" s="24"/>
      <c r="BGB12" s="24"/>
      <c r="BGC12" s="24"/>
      <c r="BGD12" s="24"/>
      <c r="BGE12" s="24"/>
      <c r="BGF12" s="24"/>
      <c r="BGG12" s="24"/>
      <c r="BGH12" s="24"/>
      <c r="BGI12" s="24"/>
      <c r="BGJ12" s="24"/>
      <c r="BGK12" s="24"/>
      <c r="BGL12" s="24"/>
      <c r="BGM12" s="24"/>
      <c r="BGN12" s="24"/>
      <c r="BGO12" s="24"/>
      <c r="BGP12" s="24"/>
      <c r="BGQ12" s="24"/>
      <c r="BGR12" s="24"/>
      <c r="BGS12" s="24"/>
      <c r="BGT12" s="24"/>
      <c r="BGU12" s="24"/>
      <c r="BGV12" s="24"/>
      <c r="BGW12" s="24"/>
      <c r="BGX12" s="24"/>
      <c r="BGY12" s="24"/>
      <c r="BGZ12" s="24"/>
      <c r="BHA12" s="24"/>
    </row>
    <row r="13" spans="1:1561" x14ac:dyDescent="0.2">
      <c r="B13" s="117"/>
      <c r="C13" s="44"/>
      <c r="E13" s="44"/>
      <c r="G13" s="44"/>
      <c r="H13" s="45"/>
      <c r="I13" s="45"/>
      <c r="J13" s="45"/>
      <c r="K13" s="45"/>
      <c r="L13" s="45"/>
      <c r="M13" s="44"/>
      <c r="N13" s="44"/>
      <c r="O13" s="44"/>
      <c r="P13" s="44"/>
      <c r="Q13" s="44"/>
      <c r="R13" s="44"/>
      <c r="S13" s="44"/>
      <c r="T13" s="46"/>
      <c r="U13" s="46"/>
      <c r="V13" s="46"/>
      <c r="W13" s="46"/>
      <c r="X13" s="46"/>
      <c r="Y13" s="46"/>
      <c r="Z13" s="46"/>
      <c r="AA13" s="46"/>
      <c r="AB13" s="46"/>
      <c r="AC13" s="46"/>
      <c r="AD13" s="46"/>
      <c r="AE13" s="46"/>
      <c r="AF13" s="46"/>
      <c r="AG13" s="46"/>
      <c r="AH13" s="46"/>
      <c r="AI13" s="46"/>
      <c r="AJ13" s="46"/>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c r="RO13" s="24"/>
      <c r="RP13" s="24"/>
      <c r="RQ13" s="24"/>
      <c r="RR13" s="24"/>
      <c r="RS13" s="24"/>
      <c r="RT13" s="24"/>
      <c r="RU13" s="24"/>
      <c r="RV13" s="24"/>
      <c r="RW13" s="24"/>
      <c r="RX13" s="24"/>
      <c r="RY13" s="24"/>
      <c r="RZ13" s="24"/>
      <c r="SA13" s="24"/>
      <c r="SB13" s="24"/>
      <c r="SC13" s="24"/>
      <c r="SD13" s="24"/>
      <c r="SE13" s="24"/>
      <c r="SF13" s="24"/>
      <c r="SG13" s="24"/>
      <c r="SH13" s="24"/>
      <c r="SI13" s="24"/>
      <c r="SJ13" s="24"/>
      <c r="SK13" s="24"/>
      <c r="SL13" s="24"/>
      <c r="SM13" s="24"/>
      <c r="SN13" s="24"/>
      <c r="SO13" s="24"/>
      <c r="SP13" s="24"/>
      <c r="SQ13" s="24"/>
      <c r="SR13" s="24"/>
      <c r="SS13" s="24"/>
      <c r="ST13" s="24"/>
      <c r="SU13" s="24"/>
      <c r="SV13" s="24"/>
      <c r="SW13" s="24"/>
      <c r="SX13" s="24"/>
      <c r="SY13" s="24"/>
      <c r="SZ13" s="24"/>
      <c r="TA13" s="24"/>
      <c r="TB13" s="24"/>
      <c r="TC13" s="24"/>
      <c r="TD13" s="24"/>
      <c r="TE13" s="24"/>
      <c r="TF13" s="24"/>
      <c r="TG13" s="24"/>
      <c r="TH13" s="24"/>
      <c r="TI13" s="24"/>
      <c r="TJ13" s="24"/>
      <c r="TK13" s="24"/>
      <c r="TL13" s="24"/>
      <c r="TM13" s="24"/>
      <c r="TN13" s="24"/>
      <c r="TO13" s="24"/>
      <c r="TP13" s="24"/>
      <c r="TQ13" s="24"/>
      <c r="TR13" s="24"/>
      <c r="TS13" s="24"/>
      <c r="TT13" s="24"/>
      <c r="TU13" s="24"/>
      <c r="TV13" s="24"/>
      <c r="TW13" s="24"/>
      <c r="TX13" s="24"/>
      <c r="TY13" s="24"/>
      <c r="TZ13" s="24"/>
      <c r="UA13" s="24"/>
      <c r="UB13" s="24"/>
      <c r="UC13" s="24"/>
      <c r="UD13" s="24"/>
      <c r="UE13" s="24"/>
      <c r="UF13" s="24"/>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c r="AFV13" s="24"/>
      <c r="AFW13" s="24"/>
      <c r="AFX13" s="24"/>
      <c r="AFY13" s="24"/>
      <c r="AFZ13" s="24"/>
      <c r="AGA13" s="24"/>
      <c r="AGB13" s="24"/>
      <c r="AGC13" s="24"/>
      <c r="AGD13" s="24"/>
      <c r="AGE13" s="24"/>
      <c r="AGF13" s="24"/>
      <c r="AGG13" s="24"/>
      <c r="AGH13" s="24"/>
      <c r="AGI13" s="24"/>
      <c r="AGJ13" s="24"/>
      <c r="AGK13" s="24"/>
      <c r="AGL13" s="24"/>
      <c r="AGM13" s="24"/>
      <c r="AGN13" s="24"/>
      <c r="AGO13" s="24"/>
      <c r="AGP13" s="24"/>
      <c r="AGQ13" s="24"/>
      <c r="AGR13" s="24"/>
      <c r="AGS13" s="24"/>
      <c r="AGT13" s="24"/>
      <c r="AGU13" s="24"/>
      <c r="AGV13" s="24"/>
      <c r="AGW13" s="24"/>
      <c r="AGX13" s="24"/>
      <c r="AGY13" s="24"/>
      <c r="AGZ13" s="24"/>
      <c r="AHA13" s="24"/>
      <c r="AHB13" s="24"/>
      <c r="AHC13" s="24"/>
      <c r="AHD13" s="24"/>
      <c r="AHE13" s="24"/>
      <c r="AHF13" s="24"/>
      <c r="AHG13" s="24"/>
      <c r="AHH13" s="24"/>
      <c r="AHI13" s="24"/>
      <c r="AHJ13" s="24"/>
      <c r="AHK13" s="24"/>
      <c r="AHL13" s="24"/>
      <c r="AHM13" s="24"/>
      <c r="AHN13" s="24"/>
      <c r="AHO13" s="24"/>
      <c r="AHP13" s="24"/>
      <c r="AHQ13" s="24"/>
      <c r="AHR13" s="24"/>
      <c r="AHS13" s="24"/>
      <c r="AHT13" s="24"/>
      <c r="AHU13" s="24"/>
      <c r="AHV13" s="24"/>
      <c r="AHW13" s="24"/>
      <c r="AHX13" s="24"/>
      <c r="AHY13" s="24"/>
      <c r="AHZ13" s="24"/>
      <c r="AIA13" s="24"/>
      <c r="AIB13" s="24"/>
      <c r="AIC13" s="24"/>
      <c r="AID13" s="24"/>
      <c r="AIE13" s="24"/>
      <c r="AIF13" s="24"/>
      <c r="AIG13" s="24"/>
      <c r="AIH13" s="24"/>
      <c r="AII13" s="24"/>
      <c r="AIJ13" s="24"/>
      <c r="AIK13" s="24"/>
      <c r="AIL13" s="24"/>
      <c r="AIM13" s="24"/>
      <c r="AIN13" s="24"/>
      <c r="AIO13" s="24"/>
      <c r="AIP13" s="24"/>
      <c r="AIQ13" s="24"/>
      <c r="AIR13" s="24"/>
      <c r="AIS13" s="24"/>
      <c r="AIT13" s="24"/>
      <c r="AIU13" s="24"/>
      <c r="AIV13" s="24"/>
      <c r="AIW13" s="24"/>
      <c r="AIX13" s="24"/>
      <c r="AIY13" s="24"/>
      <c r="AIZ13" s="24"/>
      <c r="AJA13" s="24"/>
      <c r="AJB13" s="24"/>
      <c r="AJC13" s="24"/>
      <c r="AJD13" s="24"/>
      <c r="AJE13" s="24"/>
      <c r="AJF13" s="24"/>
      <c r="AJG13" s="24"/>
      <c r="AJH13" s="24"/>
      <c r="AJI13" s="24"/>
      <c r="AJJ13" s="24"/>
      <c r="AJK13" s="24"/>
      <c r="AJL13" s="24"/>
      <c r="AJM13" s="24"/>
      <c r="AJN13" s="24"/>
      <c r="AJO13" s="24"/>
      <c r="AJP13" s="24"/>
      <c r="AJQ13" s="24"/>
      <c r="AJR13" s="24"/>
      <c r="AJS13" s="24"/>
      <c r="AJT13" s="24"/>
      <c r="AJU13" s="24"/>
      <c r="AJV13" s="24"/>
      <c r="AJW13" s="24"/>
      <c r="AJX13" s="24"/>
      <c r="AJY13" s="24"/>
      <c r="AJZ13" s="24"/>
      <c r="AKA13" s="24"/>
      <c r="AKB13" s="24"/>
      <c r="AKC13" s="24"/>
      <c r="AKD13" s="24"/>
      <c r="AKE13" s="24"/>
      <c r="AKF13" s="24"/>
      <c r="AKG13" s="24"/>
      <c r="AKH13" s="24"/>
      <c r="AKI13" s="24"/>
      <c r="AKJ13" s="24"/>
      <c r="AKK13" s="24"/>
      <c r="AKL13" s="24"/>
      <c r="AKM13" s="24"/>
      <c r="AKN13" s="24"/>
      <c r="AKO13" s="24"/>
      <c r="AKP13" s="24"/>
      <c r="AKQ13" s="24"/>
      <c r="AKR13" s="24"/>
      <c r="AKS13" s="24"/>
      <c r="AKT13" s="24"/>
      <c r="AKU13" s="24"/>
      <c r="AKV13" s="24"/>
      <c r="AKW13" s="24"/>
      <c r="AKX13" s="24"/>
      <c r="AKY13" s="24"/>
      <c r="AKZ13" s="24"/>
      <c r="ALA13" s="24"/>
      <c r="ALB13" s="24"/>
      <c r="ALC13" s="24"/>
      <c r="ALD13" s="24"/>
      <c r="ALE13" s="24"/>
      <c r="ALF13" s="24"/>
      <c r="ALG13" s="24"/>
      <c r="ALH13" s="24"/>
      <c r="ALI13" s="24"/>
      <c r="ALJ13" s="24"/>
      <c r="ALK13" s="24"/>
      <c r="ALL13" s="24"/>
      <c r="ALM13" s="24"/>
      <c r="ALN13" s="24"/>
      <c r="ALO13" s="24"/>
      <c r="ALP13" s="24"/>
      <c r="ALQ13" s="24"/>
      <c r="ALR13" s="24"/>
      <c r="ALS13" s="24"/>
      <c r="ALT13" s="24"/>
      <c r="ALU13" s="24"/>
      <c r="ALV13" s="24"/>
      <c r="ALW13" s="24"/>
      <c r="ALX13" s="24"/>
      <c r="ALY13" s="24"/>
      <c r="ALZ13" s="24"/>
      <c r="AMA13" s="24"/>
      <c r="AMB13" s="24"/>
      <c r="AMC13" s="24"/>
      <c r="AMD13" s="24"/>
      <c r="AME13" s="24"/>
      <c r="AMF13" s="24"/>
      <c r="AMG13" s="24"/>
      <c r="AMH13" s="24"/>
      <c r="AMI13" s="24"/>
      <c r="AMJ13" s="24"/>
      <c r="AMK13" s="24"/>
      <c r="AML13" s="24"/>
      <c r="AMM13" s="24"/>
      <c r="AMN13" s="24"/>
      <c r="AMO13" s="24"/>
      <c r="AMP13" s="24"/>
      <c r="AMQ13" s="24"/>
      <c r="AMR13" s="24"/>
      <c r="AMS13" s="24"/>
      <c r="AMT13" s="24"/>
      <c r="AMU13" s="24"/>
      <c r="AMV13" s="24"/>
      <c r="AMW13" s="24"/>
      <c r="AMX13" s="24"/>
      <c r="AMY13" s="24"/>
      <c r="AMZ13" s="24"/>
      <c r="ANA13" s="24"/>
      <c r="ANB13" s="24"/>
      <c r="ANC13" s="24"/>
      <c r="AND13" s="24"/>
      <c r="ANE13" s="24"/>
      <c r="ANF13" s="24"/>
      <c r="ANG13" s="24"/>
      <c r="ANH13" s="24"/>
      <c r="ANI13" s="24"/>
      <c r="ANJ13" s="24"/>
      <c r="ANK13" s="24"/>
      <c r="ANL13" s="24"/>
      <c r="ANM13" s="24"/>
      <c r="ANN13" s="24"/>
      <c r="ANO13" s="24"/>
      <c r="ANP13" s="24"/>
      <c r="ANQ13" s="24"/>
      <c r="ANR13" s="24"/>
      <c r="ANS13" s="24"/>
      <c r="ANT13" s="24"/>
      <c r="ANU13" s="24"/>
      <c r="ANV13" s="24"/>
      <c r="ANW13" s="24"/>
      <c r="ANX13" s="24"/>
      <c r="ANY13" s="24"/>
      <c r="ANZ13" s="24"/>
      <c r="AOA13" s="24"/>
      <c r="AOB13" s="24"/>
      <c r="AOC13" s="24"/>
      <c r="AOD13" s="24"/>
      <c r="AOE13" s="24"/>
      <c r="AOF13" s="24"/>
      <c r="AOG13" s="24"/>
      <c r="AOH13" s="24"/>
      <c r="AOI13" s="24"/>
      <c r="AOJ13" s="24"/>
      <c r="AOK13" s="24"/>
      <c r="AOL13" s="24"/>
      <c r="AOM13" s="24"/>
      <c r="AON13" s="24"/>
      <c r="AOO13" s="24"/>
      <c r="AOP13" s="24"/>
      <c r="AOQ13" s="24"/>
      <c r="AOR13" s="24"/>
      <c r="AOS13" s="24"/>
      <c r="AOT13" s="24"/>
      <c r="AOU13" s="24"/>
      <c r="AOV13" s="24"/>
      <c r="AOW13" s="24"/>
      <c r="AOX13" s="24"/>
      <c r="AOY13" s="24"/>
      <c r="AOZ13" s="24"/>
      <c r="APA13" s="24"/>
      <c r="APB13" s="24"/>
      <c r="APC13" s="24"/>
      <c r="APD13" s="24"/>
      <c r="APE13" s="24"/>
      <c r="APF13" s="24"/>
      <c r="APG13" s="24"/>
      <c r="APH13" s="24"/>
      <c r="API13" s="24"/>
      <c r="APJ13" s="24"/>
      <c r="APK13" s="24"/>
      <c r="APL13" s="24"/>
      <c r="APM13" s="24"/>
      <c r="APN13" s="24"/>
      <c r="APO13" s="24"/>
      <c r="APP13" s="24"/>
      <c r="APQ13" s="24"/>
      <c r="APR13" s="24"/>
      <c r="APS13" s="24"/>
      <c r="APT13" s="24"/>
      <c r="APU13" s="24"/>
      <c r="APV13" s="24"/>
      <c r="APW13" s="24"/>
      <c r="APX13" s="24"/>
      <c r="APY13" s="24"/>
      <c r="APZ13" s="24"/>
      <c r="AQA13" s="24"/>
      <c r="AQB13" s="24"/>
      <c r="AQC13" s="24"/>
      <c r="AQD13" s="24"/>
      <c r="AQE13" s="24"/>
      <c r="AQF13" s="24"/>
      <c r="AQG13" s="24"/>
      <c r="AQH13" s="24"/>
      <c r="AQI13" s="24"/>
      <c r="AQJ13" s="24"/>
      <c r="AQK13" s="24"/>
      <c r="AQL13" s="24"/>
      <c r="AQM13" s="24"/>
      <c r="AQN13" s="24"/>
      <c r="AQO13" s="24"/>
      <c r="AQP13" s="24"/>
      <c r="AQQ13" s="24"/>
      <c r="AQR13" s="24"/>
      <c r="AQS13" s="24"/>
      <c r="AQT13" s="24"/>
      <c r="AQU13" s="24"/>
      <c r="AQV13" s="24"/>
      <c r="AQW13" s="24"/>
      <c r="AQX13" s="24"/>
      <c r="AQY13" s="24"/>
      <c r="AQZ13" s="24"/>
      <c r="ARA13" s="24"/>
      <c r="ARB13" s="24"/>
      <c r="ARC13" s="24"/>
      <c r="ARD13" s="24"/>
      <c r="ARE13" s="24"/>
      <c r="ARF13" s="24"/>
      <c r="ARG13" s="24"/>
      <c r="ARH13" s="24"/>
      <c r="ARI13" s="24"/>
      <c r="ARJ13" s="24"/>
      <c r="ARK13" s="24"/>
      <c r="ARL13" s="24"/>
      <c r="ARM13" s="24"/>
      <c r="ARN13" s="24"/>
      <c r="ARO13" s="24"/>
      <c r="ARP13" s="24"/>
      <c r="ARQ13" s="24"/>
      <c r="ARR13" s="24"/>
      <c r="ARS13" s="24"/>
      <c r="ART13" s="24"/>
      <c r="ARU13" s="24"/>
      <c r="ARV13" s="24"/>
      <c r="ARW13" s="24"/>
      <c r="ARX13" s="24"/>
      <c r="ARY13" s="24"/>
      <c r="ARZ13" s="24"/>
      <c r="ASA13" s="24"/>
      <c r="ASB13" s="24"/>
      <c r="ASC13" s="24"/>
      <c r="ASD13" s="24"/>
      <c r="ASE13" s="24"/>
      <c r="ASF13" s="24"/>
      <c r="ASG13" s="24"/>
      <c r="ASH13" s="24"/>
      <c r="ASI13" s="24"/>
      <c r="ASJ13" s="24"/>
      <c r="ASK13" s="24"/>
      <c r="ASL13" s="24"/>
      <c r="ASM13" s="24"/>
      <c r="ASN13" s="24"/>
      <c r="ASO13" s="24"/>
      <c r="ASP13" s="24"/>
      <c r="ASQ13" s="24"/>
      <c r="ASR13" s="24"/>
      <c r="ASS13" s="24"/>
      <c r="AST13" s="24"/>
      <c r="ASU13" s="24"/>
      <c r="ASV13" s="24"/>
      <c r="ASW13" s="24"/>
      <c r="ASX13" s="24"/>
      <c r="ASY13" s="24"/>
      <c r="ASZ13" s="24"/>
      <c r="ATA13" s="24"/>
      <c r="ATB13" s="24"/>
      <c r="ATC13" s="24"/>
      <c r="ATD13" s="24"/>
      <c r="ATE13" s="24"/>
      <c r="ATF13" s="24"/>
      <c r="ATG13" s="24"/>
      <c r="ATH13" s="24"/>
      <c r="ATI13" s="24"/>
      <c r="ATJ13" s="24"/>
      <c r="ATK13" s="24"/>
      <c r="ATL13" s="24"/>
      <c r="ATM13" s="24"/>
      <c r="ATN13" s="24"/>
      <c r="ATO13" s="24"/>
      <c r="ATP13" s="24"/>
      <c r="ATQ13" s="24"/>
      <c r="ATR13" s="24"/>
      <c r="ATS13" s="24"/>
      <c r="ATT13" s="24"/>
      <c r="ATU13" s="24"/>
      <c r="ATV13" s="24"/>
      <c r="ATW13" s="24"/>
      <c r="ATX13" s="24"/>
      <c r="ATY13" s="24"/>
      <c r="ATZ13" s="24"/>
      <c r="AUA13" s="24"/>
      <c r="AUB13" s="24"/>
      <c r="AUC13" s="24"/>
      <c r="AUD13" s="24"/>
      <c r="AUE13" s="24"/>
      <c r="AUF13" s="24"/>
      <c r="AUG13" s="24"/>
      <c r="AUH13" s="24"/>
      <c r="AUI13" s="24"/>
      <c r="AUJ13" s="24"/>
      <c r="AUK13" s="24"/>
      <c r="AUL13" s="24"/>
      <c r="AUM13" s="24"/>
      <c r="AUN13" s="24"/>
      <c r="AUO13" s="24"/>
      <c r="AUP13" s="24"/>
      <c r="AUQ13" s="24"/>
      <c r="AUR13" s="24"/>
      <c r="AUS13" s="24"/>
      <c r="AUT13" s="24"/>
      <c r="AUU13" s="24"/>
      <c r="AUV13" s="24"/>
      <c r="AUW13" s="24"/>
      <c r="AUX13" s="24"/>
      <c r="AUY13" s="24"/>
      <c r="AUZ13" s="24"/>
      <c r="AVA13" s="24"/>
      <c r="AVB13" s="24"/>
      <c r="AVC13" s="24"/>
      <c r="AVD13" s="24"/>
      <c r="AVE13" s="24"/>
      <c r="AVF13" s="24"/>
      <c r="AVG13" s="24"/>
      <c r="AVH13" s="24"/>
      <c r="AVI13" s="24"/>
      <c r="AVJ13" s="24"/>
      <c r="AVK13" s="24"/>
      <c r="AVL13" s="24"/>
      <c r="AVM13" s="24"/>
      <c r="AVN13" s="24"/>
      <c r="AVO13" s="24"/>
      <c r="AVP13" s="24"/>
      <c r="AVQ13" s="24"/>
      <c r="AVR13" s="24"/>
      <c r="AVS13" s="24"/>
      <c r="AVT13" s="24"/>
      <c r="AVU13" s="24"/>
      <c r="AVV13" s="24"/>
      <c r="AVW13" s="24"/>
      <c r="AVX13" s="24"/>
      <c r="AVY13" s="24"/>
      <c r="AVZ13" s="24"/>
      <c r="AWA13" s="24"/>
      <c r="AWB13" s="24"/>
      <c r="AWC13" s="24"/>
      <c r="AWD13" s="24"/>
      <c r="AWE13" s="24"/>
      <c r="AWF13" s="24"/>
      <c r="AWG13" s="24"/>
      <c r="AWH13" s="24"/>
      <c r="AWI13" s="24"/>
      <c r="AWJ13" s="24"/>
      <c r="AWK13" s="24"/>
      <c r="AWL13" s="24"/>
      <c r="AWM13" s="24"/>
      <c r="AWN13" s="24"/>
      <c r="AWO13" s="24"/>
      <c r="AWP13" s="24"/>
      <c r="AWQ13" s="24"/>
      <c r="AWR13" s="24"/>
      <c r="AWS13" s="24"/>
      <c r="AWT13" s="24"/>
      <c r="AWU13" s="24"/>
      <c r="AWV13" s="24"/>
      <c r="AWW13" s="24"/>
      <c r="AWX13" s="24"/>
      <c r="AWY13" s="24"/>
      <c r="AWZ13" s="24"/>
      <c r="AXA13" s="24"/>
      <c r="AXB13" s="24"/>
      <c r="AXC13" s="24"/>
      <c r="AXD13" s="24"/>
      <c r="AXE13" s="24"/>
      <c r="AXF13" s="24"/>
      <c r="AXG13" s="24"/>
      <c r="AXH13" s="24"/>
      <c r="AXI13" s="24"/>
      <c r="AXJ13" s="24"/>
      <c r="AXK13" s="24"/>
      <c r="AXL13" s="24"/>
      <c r="AXM13" s="24"/>
      <c r="AXN13" s="24"/>
      <c r="AXO13" s="24"/>
      <c r="AXP13" s="24"/>
      <c r="AXQ13" s="24"/>
      <c r="AXR13" s="24"/>
      <c r="AXS13" s="24"/>
      <c r="AXT13" s="24"/>
      <c r="AXU13" s="24"/>
      <c r="AXV13" s="24"/>
      <c r="AXW13" s="24"/>
      <c r="AXX13" s="24"/>
      <c r="AXY13" s="24"/>
      <c r="AXZ13" s="24"/>
      <c r="AYA13" s="24"/>
      <c r="AYB13" s="24"/>
      <c r="AYC13" s="24"/>
      <c r="AYD13" s="24"/>
      <c r="AYE13" s="24"/>
      <c r="AYF13" s="24"/>
      <c r="AYG13" s="24"/>
      <c r="AYH13" s="24"/>
      <c r="AYI13" s="24"/>
      <c r="AYJ13" s="24"/>
      <c r="AYK13" s="24"/>
      <c r="AYL13" s="24"/>
      <c r="AYM13" s="24"/>
      <c r="AYN13" s="24"/>
      <c r="AYO13" s="24"/>
      <c r="AYP13" s="24"/>
      <c r="AYQ13" s="24"/>
      <c r="AYR13" s="24"/>
      <c r="AYS13" s="24"/>
      <c r="AYT13" s="24"/>
      <c r="AYU13" s="24"/>
      <c r="AYV13" s="24"/>
      <c r="AYW13" s="24"/>
      <c r="AYX13" s="24"/>
      <c r="AYY13" s="24"/>
      <c r="AYZ13" s="24"/>
      <c r="AZA13" s="24"/>
      <c r="AZB13" s="24"/>
      <c r="AZC13" s="24"/>
      <c r="AZD13" s="24"/>
      <c r="AZE13" s="24"/>
      <c r="AZF13" s="24"/>
      <c r="AZG13" s="24"/>
      <c r="AZH13" s="24"/>
      <c r="AZI13" s="24"/>
      <c r="AZJ13" s="24"/>
      <c r="AZK13" s="24"/>
      <c r="AZL13" s="24"/>
      <c r="AZM13" s="24"/>
      <c r="AZN13" s="24"/>
      <c r="AZO13" s="24"/>
      <c r="AZP13" s="24"/>
      <c r="AZQ13" s="24"/>
      <c r="AZR13" s="24"/>
      <c r="AZS13" s="24"/>
      <c r="AZT13" s="24"/>
      <c r="AZU13" s="24"/>
      <c r="AZV13" s="24"/>
      <c r="AZW13" s="24"/>
      <c r="AZX13" s="24"/>
      <c r="AZY13" s="24"/>
      <c r="AZZ13" s="24"/>
      <c r="BAA13" s="24"/>
      <c r="BAB13" s="24"/>
      <c r="BAC13" s="24"/>
      <c r="BAD13" s="24"/>
      <c r="BAE13" s="24"/>
      <c r="BAF13" s="24"/>
      <c r="BAG13" s="24"/>
      <c r="BAH13" s="24"/>
      <c r="BAI13" s="24"/>
      <c r="BAJ13" s="24"/>
      <c r="BAK13" s="24"/>
      <c r="BAL13" s="24"/>
      <c r="BAM13" s="24"/>
      <c r="BAN13" s="24"/>
      <c r="BAO13" s="24"/>
      <c r="BAP13" s="24"/>
      <c r="BAQ13" s="24"/>
      <c r="BAR13" s="24"/>
      <c r="BAS13" s="24"/>
      <c r="BAT13" s="24"/>
      <c r="BAU13" s="24"/>
      <c r="BAV13" s="24"/>
      <c r="BAW13" s="24"/>
      <c r="BAX13" s="24"/>
      <c r="BAY13" s="24"/>
      <c r="BAZ13" s="24"/>
      <c r="BBA13" s="24"/>
      <c r="BBB13" s="24"/>
      <c r="BBC13" s="24"/>
      <c r="BBD13" s="24"/>
      <c r="BBE13" s="24"/>
      <c r="BBF13" s="24"/>
      <c r="BBG13" s="24"/>
      <c r="BBH13" s="24"/>
      <c r="BBI13" s="24"/>
      <c r="BBJ13" s="24"/>
      <c r="BBK13" s="24"/>
      <c r="BBL13" s="24"/>
      <c r="BBM13" s="24"/>
      <c r="BBN13" s="24"/>
      <c r="BBO13" s="24"/>
      <c r="BBP13" s="24"/>
      <c r="BBQ13" s="24"/>
      <c r="BBR13" s="24"/>
      <c r="BBS13" s="24"/>
      <c r="BBT13" s="24"/>
      <c r="BBU13" s="24"/>
      <c r="BBV13" s="24"/>
      <c r="BBW13" s="24"/>
      <c r="BBX13" s="24"/>
      <c r="BBY13" s="24"/>
      <c r="BBZ13" s="24"/>
      <c r="BCA13" s="24"/>
      <c r="BCB13" s="24"/>
      <c r="BCC13" s="24"/>
      <c r="BCD13" s="24"/>
      <c r="BCE13" s="24"/>
      <c r="BCF13" s="24"/>
      <c r="BCG13" s="24"/>
      <c r="BCH13" s="24"/>
      <c r="BCI13" s="24"/>
      <c r="BCJ13" s="24"/>
      <c r="BCK13" s="24"/>
      <c r="BCL13" s="24"/>
      <c r="BCM13" s="24"/>
      <c r="BCN13" s="24"/>
      <c r="BCO13" s="24"/>
      <c r="BCP13" s="24"/>
      <c r="BCQ13" s="24"/>
      <c r="BCR13" s="24"/>
      <c r="BCS13" s="24"/>
      <c r="BCT13" s="24"/>
      <c r="BCU13" s="24"/>
      <c r="BCV13" s="24"/>
      <c r="BCW13" s="24"/>
      <c r="BCX13" s="24"/>
      <c r="BCY13" s="24"/>
      <c r="BCZ13" s="24"/>
      <c r="BDA13" s="24"/>
      <c r="BDB13" s="24"/>
      <c r="BDC13" s="24"/>
      <c r="BDD13" s="24"/>
      <c r="BDE13" s="24"/>
      <c r="BDF13" s="24"/>
      <c r="BDG13" s="24"/>
      <c r="BDH13" s="24"/>
      <c r="BDI13" s="24"/>
      <c r="BDJ13" s="24"/>
      <c r="BDK13" s="24"/>
      <c r="BDL13" s="24"/>
      <c r="BDM13" s="24"/>
      <c r="BDN13" s="24"/>
      <c r="BDO13" s="24"/>
      <c r="BDP13" s="24"/>
      <c r="BDQ13" s="24"/>
      <c r="BDR13" s="24"/>
      <c r="BDS13" s="24"/>
      <c r="BDT13" s="24"/>
      <c r="BDU13" s="24"/>
      <c r="BDV13" s="24"/>
      <c r="BDW13" s="24"/>
      <c r="BDX13" s="24"/>
      <c r="BDY13" s="24"/>
      <c r="BDZ13" s="24"/>
      <c r="BEA13" s="24"/>
      <c r="BEB13" s="24"/>
      <c r="BEC13" s="24"/>
      <c r="BED13" s="24"/>
      <c r="BEE13" s="24"/>
      <c r="BEF13" s="24"/>
      <c r="BEG13" s="24"/>
      <c r="BEH13" s="24"/>
      <c r="BEI13" s="24"/>
      <c r="BEJ13" s="24"/>
      <c r="BEK13" s="24"/>
      <c r="BEL13" s="24"/>
      <c r="BEM13" s="24"/>
      <c r="BEN13" s="24"/>
      <c r="BEO13" s="24"/>
      <c r="BEP13" s="24"/>
      <c r="BEQ13" s="24"/>
      <c r="BER13" s="24"/>
      <c r="BES13" s="24"/>
      <c r="BET13" s="24"/>
      <c r="BEU13" s="24"/>
      <c r="BEV13" s="24"/>
      <c r="BEW13" s="24"/>
      <c r="BEX13" s="24"/>
      <c r="BEY13" s="24"/>
      <c r="BEZ13" s="24"/>
      <c r="BFA13" s="24"/>
      <c r="BFB13" s="24"/>
      <c r="BFC13" s="24"/>
      <c r="BFD13" s="24"/>
      <c r="BFE13" s="24"/>
      <c r="BFF13" s="24"/>
      <c r="BFG13" s="24"/>
      <c r="BFH13" s="24"/>
      <c r="BFI13" s="24"/>
      <c r="BFJ13" s="24"/>
      <c r="BFK13" s="24"/>
      <c r="BFL13" s="24"/>
      <c r="BFM13" s="24"/>
      <c r="BFN13" s="24"/>
      <c r="BFO13" s="24"/>
      <c r="BFP13" s="24"/>
      <c r="BFQ13" s="24"/>
      <c r="BFR13" s="24"/>
      <c r="BFS13" s="24"/>
      <c r="BFT13" s="24"/>
      <c r="BFU13" s="24"/>
      <c r="BFV13" s="24"/>
      <c r="BFW13" s="24"/>
      <c r="BFX13" s="24"/>
      <c r="BFY13" s="24"/>
      <c r="BFZ13" s="24"/>
      <c r="BGA13" s="24"/>
      <c r="BGB13" s="24"/>
      <c r="BGC13" s="24"/>
      <c r="BGD13" s="24"/>
      <c r="BGE13" s="24"/>
      <c r="BGF13" s="24"/>
      <c r="BGG13" s="24"/>
      <c r="BGH13" s="24"/>
      <c r="BGI13" s="24"/>
      <c r="BGJ13" s="24"/>
      <c r="BGK13" s="24"/>
      <c r="BGL13" s="24"/>
      <c r="BGM13" s="24"/>
      <c r="BGN13" s="24"/>
      <c r="BGO13" s="24"/>
      <c r="BGP13" s="24"/>
      <c r="BGQ13" s="24"/>
      <c r="BGR13" s="24"/>
      <c r="BGS13" s="24"/>
      <c r="BGT13" s="24"/>
      <c r="BGU13" s="24"/>
      <c r="BGV13" s="24"/>
      <c r="BGW13" s="24"/>
      <c r="BGX13" s="24"/>
      <c r="BGY13" s="24"/>
      <c r="BGZ13" s="24"/>
      <c r="BHA13" s="24"/>
    </row>
    <row r="14" spans="1:1561" x14ac:dyDescent="0.2">
      <c r="B14" s="116" t="s">
        <v>127</v>
      </c>
      <c r="C14" s="44"/>
      <c r="D14" s="118" t="s">
        <v>126</v>
      </c>
      <c r="E14" s="119"/>
      <c r="F14" s="119"/>
      <c r="G14" s="119"/>
      <c r="H14" s="119"/>
      <c r="I14" s="45"/>
      <c r="J14" s="45"/>
      <c r="K14" s="45"/>
      <c r="L14" s="45"/>
      <c r="M14" s="44"/>
      <c r="N14" s="44"/>
      <c r="O14" s="44"/>
      <c r="P14" s="44"/>
      <c r="Q14" s="44"/>
      <c r="R14" s="44"/>
      <c r="S14" s="44"/>
      <c r="T14" s="46"/>
      <c r="U14" s="46"/>
      <c r="V14" s="46"/>
      <c r="W14" s="46"/>
      <c r="X14" s="46"/>
      <c r="Y14" s="46"/>
      <c r="Z14" s="46"/>
      <c r="AA14" s="46"/>
      <c r="AB14" s="46"/>
      <c r="AC14" s="46"/>
      <c r="AD14" s="46"/>
      <c r="AE14" s="46"/>
      <c r="AF14" s="46"/>
      <c r="AG14" s="46"/>
      <c r="AH14" s="46"/>
      <c r="AI14" s="46"/>
      <c r="AJ14" s="46"/>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row>
    <row r="15" spans="1:1561" x14ac:dyDescent="0.2">
      <c r="B15" s="117"/>
      <c r="C15" s="44"/>
      <c r="D15" s="119"/>
      <c r="E15" s="119"/>
      <c r="F15" s="119"/>
      <c r="G15" s="119"/>
      <c r="H15" s="119"/>
      <c r="I15" s="45"/>
      <c r="J15" s="45"/>
      <c r="K15" s="45"/>
      <c r="L15" s="45"/>
      <c r="M15" s="44"/>
      <c r="N15" s="44"/>
      <c r="O15" s="44"/>
      <c r="P15" s="44"/>
      <c r="Q15" s="44"/>
      <c r="R15" s="44"/>
      <c r="S15" s="44"/>
      <c r="T15" s="46"/>
      <c r="U15" s="46"/>
      <c r="V15" s="46"/>
      <c r="W15" s="46"/>
      <c r="X15" s="46"/>
      <c r="Y15" s="46"/>
      <c r="Z15" s="46"/>
      <c r="AA15" s="46"/>
      <c r="AB15" s="46"/>
      <c r="AC15" s="46"/>
      <c r="AD15" s="46"/>
      <c r="AE15" s="46"/>
      <c r="AF15" s="46"/>
      <c r="AG15" s="46"/>
      <c r="AH15" s="46"/>
      <c r="AI15" s="46"/>
      <c r="AJ15" s="46"/>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c r="LX15" s="24"/>
      <c r="LY15" s="24"/>
      <c r="LZ15" s="24"/>
      <c r="MA15" s="24"/>
      <c r="MB15" s="24"/>
      <c r="MC15" s="24"/>
      <c r="MD15" s="24"/>
      <c r="ME15" s="24"/>
      <c r="MF15" s="24"/>
      <c r="MG15" s="24"/>
      <c r="MH15" s="24"/>
      <c r="MI15" s="24"/>
      <c r="MJ15" s="24"/>
      <c r="MK15" s="24"/>
      <c r="ML15" s="24"/>
      <c r="MM15" s="24"/>
      <c r="MN15" s="24"/>
      <c r="MO15" s="24"/>
      <c r="MP15" s="24"/>
      <c r="MQ15" s="24"/>
      <c r="MR15" s="24"/>
      <c r="MS15" s="24"/>
      <c r="MT15" s="24"/>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4"/>
      <c r="QG15" s="24"/>
      <c r="QH15" s="24"/>
      <c r="QI15" s="24"/>
      <c r="QJ15" s="24"/>
      <c r="QK15" s="24"/>
      <c r="QL15" s="24"/>
      <c r="QM15" s="24"/>
      <c r="QN15" s="24"/>
      <c r="QO15" s="24"/>
      <c r="QP15" s="24"/>
      <c r="QQ15" s="24"/>
      <c r="QR15" s="24"/>
      <c r="QS15" s="24"/>
      <c r="QT15" s="24"/>
      <c r="QU15" s="24"/>
      <c r="QV15" s="24"/>
      <c r="QW15" s="24"/>
      <c r="QX15" s="24"/>
      <c r="QY15" s="24"/>
      <c r="QZ15" s="24"/>
      <c r="RA15" s="24"/>
      <c r="RB15" s="24"/>
      <c r="RC15" s="24"/>
      <c r="RD15" s="24"/>
      <c r="RE15" s="24"/>
      <c r="RF15" s="24"/>
      <c r="RG15" s="24"/>
      <c r="RH15" s="24"/>
      <c r="RI15" s="24"/>
      <c r="RJ15" s="24"/>
      <c r="RK15" s="24"/>
      <c r="RL15" s="24"/>
      <c r="RM15" s="24"/>
      <c r="RN15" s="24"/>
      <c r="RO15" s="24"/>
      <c r="RP15" s="24"/>
      <c r="RQ15" s="24"/>
      <c r="RR15" s="24"/>
      <c r="RS15" s="24"/>
      <c r="RT15" s="24"/>
      <c r="RU15" s="24"/>
      <c r="RV15" s="24"/>
      <c r="RW15" s="24"/>
      <c r="RX15" s="24"/>
      <c r="RY15" s="24"/>
      <c r="RZ15" s="24"/>
      <c r="SA15" s="24"/>
      <c r="SB15" s="24"/>
      <c r="SC15" s="24"/>
      <c r="SD15" s="24"/>
      <c r="SE15" s="24"/>
      <c r="SF15" s="24"/>
      <c r="SG15" s="24"/>
      <c r="SH15" s="24"/>
      <c r="SI15" s="24"/>
      <c r="SJ15" s="24"/>
      <c r="SK15" s="24"/>
      <c r="SL15" s="24"/>
      <c r="SM15" s="24"/>
      <c r="SN15" s="24"/>
      <c r="SO15" s="24"/>
      <c r="SP15" s="24"/>
      <c r="SQ15" s="24"/>
      <c r="SR15" s="24"/>
      <c r="SS15" s="24"/>
      <c r="ST15" s="24"/>
      <c r="SU15" s="24"/>
      <c r="SV15" s="24"/>
      <c r="SW15" s="24"/>
      <c r="SX15" s="24"/>
      <c r="SY15" s="24"/>
      <c r="SZ15" s="24"/>
      <c r="TA15" s="24"/>
      <c r="TB15" s="24"/>
      <c r="TC15" s="24"/>
      <c r="TD15" s="24"/>
      <c r="TE15" s="24"/>
      <c r="TF15" s="24"/>
      <c r="TG15" s="24"/>
      <c r="TH15" s="24"/>
      <c r="TI15" s="24"/>
      <c r="TJ15" s="24"/>
      <c r="TK15" s="24"/>
      <c r="TL15" s="24"/>
      <c r="TM15" s="24"/>
      <c r="TN15" s="24"/>
      <c r="TO15" s="24"/>
      <c r="TP15" s="24"/>
      <c r="TQ15" s="24"/>
      <c r="TR15" s="24"/>
      <c r="TS15" s="24"/>
      <c r="TT15" s="24"/>
      <c r="TU15" s="24"/>
      <c r="TV15" s="24"/>
      <c r="TW15" s="24"/>
      <c r="TX15" s="24"/>
      <c r="TY15" s="24"/>
      <c r="TZ15" s="24"/>
      <c r="UA15" s="24"/>
      <c r="UB15" s="24"/>
      <c r="UC15" s="24"/>
      <c r="UD15" s="24"/>
      <c r="UE15" s="24"/>
      <c r="UF15" s="24"/>
      <c r="UG15" s="24"/>
      <c r="UH15" s="24"/>
      <c r="UI15" s="24"/>
      <c r="UJ15" s="24"/>
      <c r="UK15" s="24"/>
      <c r="UL15" s="24"/>
      <c r="UM15" s="24"/>
      <c r="UN15" s="24"/>
      <c r="UO15" s="24"/>
      <c r="UP15" s="24"/>
      <c r="UQ15" s="24"/>
      <c r="UR15" s="24"/>
      <c r="US15" s="24"/>
      <c r="UT15" s="24"/>
      <c r="UU15" s="24"/>
      <c r="UV15" s="24"/>
      <c r="UW15" s="24"/>
      <c r="UX15" s="24"/>
      <c r="UY15" s="24"/>
      <c r="UZ15" s="24"/>
      <c r="VA15" s="24"/>
      <c r="VB15" s="24"/>
      <c r="VC15" s="24"/>
      <c r="VD15" s="24"/>
      <c r="VE15" s="24"/>
      <c r="VF15" s="24"/>
      <c r="VG15" s="24"/>
      <c r="VH15" s="24"/>
      <c r="VI15" s="24"/>
      <c r="VJ15" s="24"/>
      <c r="VK15" s="24"/>
      <c r="VL15" s="24"/>
      <c r="VM15" s="24"/>
      <c r="VN15" s="24"/>
      <c r="VO15" s="24"/>
      <c r="VP15" s="24"/>
      <c r="VQ15" s="24"/>
      <c r="VR15" s="24"/>
      <c r="VS15" s="24"/>
      <c r="VT15" s="24"/>
      <c r="VU15" s="24"/>
      <c r="VV15" s="24"/>
      <c r="VW15" s="24"/>
      <c r="VX15" s="24"/>
      <c r="VY15" s="24"/>
      <c r="VZ15" s="24"/>
      <c r="WA15" s="24"/>
      <c r="WB15" s="24"/>
      <c r="WC15" s="24"/>
      <c r="WD15" s="24"/>
      <c r="WE15" s="24"/>
      <c r="WF15" s="24"/>
      <c r="WG15" s="24"/>
      <c r="WH15" s="24"/>
      <c r="WI15" s="24"/>
      <c r="WJ15" s="24"/>
      <c r="WK15" s="24"/>
      <c r="WL15" s="24"/>
      <c r="WM15" s="24"/>
      <c r="WN15" s="24"/>
      <c r="WO15" s="24"/>
      <c r="WP15" s="24"/>
      <c r="WQ15" s="24"/>
      <c r="WR15" s="24"/>
      <c r="WS15" s="24"/>
      <c r="WT15" s="24"/>
      <c r="WU15" s="24"/>
      <c r="WV15" s="24"/>
      <c r="WW15" s="24"/>
      <c r="WX15" s="24"/>
      <c r="WY15" s="24"/>
      <c r="WZ15" s="24"/>
      <c r="XA15" s="24"/>
      <c r="XB15" s="24"/>
      <c r="XC15" s="24"/>
      <c r="XD15" s="24"/>
      <c r="XE15" s="24"/>
      <c r="XF15" s="24"/>
      <c r="XG15" s="24"/>
      <c r="XH15" s="24"/>
      <c r="XI15" s="24"/>
      <c r="XJ15" s="24"/>
      <c r="XK15" s="24"/>
      <c r="XL15" s="24"/>
      <c r="XM15" s="24"/>
      <c r="XN15" s="24"/>
      <c r="XO15" s="24"/>
      <c r="XP15" s="24"/>
      <c r="XQ15" s="24"/>
      <c r="XR15" s="24"/>
      <c r="XS15" s="24"/>
      <c r="XT15" s="24"/>
      <c r="XU15" s="24"/>
      <c r="XV15" s="24"/>
      <c r="XW15" s="24"/>
      <c r="XX15" s="24"/>
      <c r="XY15" s="24"/>
      <c r="XZ15" s="24"/>
      <c r="YA15" s="24"/>
      <c r="YB15" s="24"/>
      <c r="YC15" s="24"/>
      <c r="YD15" s="24"/>
      <c r="YE15" s="24"/>
      <c r="YF15" s="24"/>
      <c r="YG15" s="24"/>
      <c r="YH15" s="24"/>
      <c r="YI15" s="24"/>
      <c r="YJ15" s="24"/>
      <c r="YK15" s="24"/>
      <c r="YL15" s="24"/>
      <c r="YM15" s="24"/>
      <c r="YN15" s="24"/>
      <c r="YO15" s="24"/>
      <c r="YP15" s="24"/>
      <c r="YQ15" s="24"/>
      <c r="YR15" s="24"/>
      <c r="YS15" s="24"/>
      <c r="YT15" s="24"/>
      <c r="YU15" s="24"/>
      <c r="YV15" s="24"/>
      <c r="YW15" s="24"/>
      <c r="YX15" s="24"/>
      <c r="YY15" s="24"/>
      <c r="YZ15" s="24"/>
      <c r="ZA15" s="24"/>
      <c r="ZB15" s="24"/>
      <c r="ZC15" s="24"/>
      <c r="ZD15" s="24"/>
      <c r="ZE15" s="24"/>
      <c r="ZF15" s="24"/>
      <c r="ZG15" s="24"/>
      <c r="ZH15" s="24"/>
      <c r="ZI15" s="24"/>
      <c r="ZJ15" s="24"/>
      <c r="ZK15" s="24"/>
      <c r="ZL15" s="24"/>
      <c r="ZM15" s="24"/>
      <c r="ZN15" s="24"/>
      <c r="ZO15" s="24"/>
      <c r="ZP15" s="24"/>
      <c r="ZQ15" s="24"/>
      <c r="ZR15" s="24"/>
      <c r="ZS15" s="24"/>
      <c r="ZT15" s="24"/>
      <c r="ZU15" s="24"/>
      <c r="ZV15" s="24"/>
      <c r="ZW15" s="24"/>
      <c r="ZX15" s="24"/>
      <c r="ZY15" s="24"/>
      <c r="ZZ15" s="24"/>
      <c r="AAA15" s="24"/>
      <c r="AAB15" s="24"/>
      <c r="AAC15" s="24"/>
      <c r="AAD15" s="24"/>
      <c r="AAE15" s="24"/>
      <c r="AAF15" s="24"/>
      <c r="AAG15" s="24"/>
      <c r="AAH15" s="24"/>
      <c r="AAI15" s="24"/>
      <c r="AAJ15" s="24"/>
      <c r="AAK15" s="24"/>
      <c r="AAL15" s="24"/>
      <c r="AAM15" s="24"/>
      <c r="AAN15" s="24"/>
      <c r="AAO15" s="24"/>
      <c r="AAP15" s="24"/>
      <c r="AAQ15" s="24"/>
      <c r="AAR15" s="24"/>
      <c r="AAS15" s="24"/>
      <c r="AAT15" s="24"/>
      <c r="AAU15" s="24"/>
      <c r="AAV15" s="24"/>
      <c r="AAW15" s="24"/>
      <c r="AAX15" s="24"/>
      <c r="AAY15" s="24"/>
      <c r="AAZ15" s="24"/>
      <c r="ABA15" s="24"/>
      <c r="ABB15" s="24"/>
      <c r="ABC15" s="24"/>
      <c r="ABD15" s="24"/>
      <c r="ABE15" s="24"/>
      <c r="ABF15" s="24"/>
      <c r="ABG15" s="24"/>
      <c r="ABH15" s="24"/>
      <c r="ABI15" s="24"/>
      <c r="ABJ15" s="24"/>
      <c r="ABK15" s="24"/>
      <c r="ABL15" s="24"/>
      <c r="ABM15" s="24"/>
      <c r="ABN15" s="24"/>
      <c r="ABO15" s="24"/>
      <c r="ABP15" s="24"/>
      <c r="ABQ15" s="24"/>
      <c r="ABR15" s="24"/>
      <c r="ABS15" s="24"/>
      <c r="ABT15" s="24"/>
      <c r="ABU15" s="24"/>
      <c r="ABV15" s="24"/>
      <c r="ABW15" s="24"/>
      <c r="ABX15" s="24"/>
      <c r="ABY15" s="24"/>
      <c r="ABZ15" s="24"/>
      <c r="ACA15" s="24"/>
      <c r="ACB15" s="24"/>
      <c r="ACC15" s="24"/>
      <c r="ACD15" s="24"/>
      <c r="ACE15" s="24"/>
      <c r="ACF15" s="24"/>
      <c r="ACG15" s="24"/>
      <c r="ACH15" s="24"/>
      <c r="ACI15" s="24"/>
      <c r="ACJ15" s="24"/>
      <c r="ACK15" s="24"/>
      <c r="ACL15" s="24"/>
      <c r="ACM15" s="24"/>
      <c r="ACN15" s="24"/>
      <c r="ACO15" s="24"/>
      <c r="ACP15" s="24"/>
      <c r="ACQ15" s="24"/>
      <c r="ACR15" s="24"/>
      <c r="ACS15" s="24"/>
      <c r="ACT15" s="24"/>
      <c r="ACU15" s="24"/>
      <c r="ACV15" s="24"/>
      <c r="ACW15" s="24"/>
      <c r="ACX15" s="24"/>
      <c r="ACY15" s="24"/>
      <c r="ACZ15" s="24"/>
      <c r="ADA15" s="24"/>
      <c r="ADB15" s="24"/>
      <c r="ADC15" s="24"/>
      <c r="ADD15" s="24"/>
      <c r="ADE15" s="24"/>
      <c r="ADF15" s="24"/>
      <c r="ADG15" s="24"/>
      <c r="ADH15" s="24"/>
      <c r="ADI15" s="24"/>
      <c r="ADJ15" s="24"/>
      <c r="ADK15" s="24"/>
      <c r="ADL15" s="24"/>
      <c r="ADM15" s="24"/>
      <c r="ADN15" s="24"/>
      <c r="ADO15" s="24"/>
      <c r="ADP15" s="24"/>
      <c r="ADQ15" s="24"/>
      <c r="ADR15" s="24"/>
      <c r="ADS15" s="24"/>
      <c r="ADT15" s="24"/>
      <c r="ADU15" s="24"/>
      <c r="ADV15" s="24"/>
      <c r="ADW15" s="24"/>
      <c r="ADX15" s="24"/>
      <c r="ADY15" s="24"/>
      <c r="ADZ15" s="24"/>
      <c r="AEA15" s="24"/>
      <c r="AEB15" s="24"/>
      <c r="AEC15" s="24"/>
      <c r="AED15" s="24"/>
      <c r="AEE15" s="24"/>
      <c r="AEF15" s="24"/>
      <c r="AEG15" s="24"/>
      <c r="AEH15" s="24"/>
      <c r="AEI15" s="24"/>
      <c r="AEJ15" s="24"/>
      <c r="AEK15" s="24"/>
      <c r="AEL15" s="24"/>
      <c r="AEM15" s="24"/>
      <c r="AEN15" s="24"/>
      <c r="AEO15" s="24"/>
      <c r="AEP15" s="24"/>
      <c r="AEQ15" s="24"/>
      <c r="AER15" s="24"/>
      <c r="AES15" s="24"/>
      <c r="AET15" s="24"/>
      <c r="AEU15" s="24"/>
      <c r="AEV15" s="24"/>
      <c r="AEW15" s="24"/>
      <c r="AEX15" s="24"/>
      <c r="AEY15" s="24"/>
      <c r="AEZ15" s="24"/>
      <c r="AFA15" s="24"/>
      <c r="AFB15" s="24"/>
      <c r="AFC15" s="24"/>
      <c r="AFD15" s="24"/>
      <c r="AFE15" s="24"/>
      <c r="AFF15" s="24"/>
      <c r="AFG15" s="24"/>
      <c r="AFH15" s="24"/>
      <c r="AFI15" s="24"/>
      <c r="AFJ15" s="24"/>
      <c r="AFK15" s="24"/>
      <c r="AFL15" s="24"/>
      <c r="AFM15" s="24"/>
      <c r="AFN15" s="24"/>
      <c r="AFO15" s="24"/>
      <c r="AFP15" s="24"/>
      <c r="AFQ15" s="24"/>
      <c r="AFR15" s="24"/>
      <c r="AFS15" s="24"/>
      <c r="AFT15" s="24"/>
      <c r="AFU15" s="24"/>
      <c r="AFV15" s="24"/>
      <c r="AFW15" s="24"/>
      <c r="AFX15" s="24"/>
      <c r="AFY15" s="24"/>
      <c r="AFZ15" s="24"/>
      <c r="AGA15" s="24"/>
      <c r="AGB15" s="24"/>
      <c r="AGC15" s="24"/>
      <c r="AGD15" s="24"/>
      <c r="AGE15" s="24"/>
      <c r="AGF15" s="24"/>
      <c r="AGG15" s="24"/>
      <c r="AGH15" s="24"/>
      <c r="AGI15" s="24"/>
      <c r="AGJ15" s="24"/>
      <c r="AGK15" s="24"/>
      <c r="AGL15" s="24"/>
      <c r="AGM15" s="24"/>
      <c r="AGN15" s="24"/>
      <c r="AGO15" s="24"/>
      <c r="AGP15" s="24"/>
      <c r="AGQ15" s="24"/>
      <c r="AGR15" s="24"/>
      <c r="AGS15" s="24"/>
      <c r="AGT15" s="24"/>
      <c r="AGU15" s="24"/>
      <c r="AGV15" s="24"/>
      <c r="AGW15" s="24"/>
      <c r="AGX15" s="24"/>
      <c r="AGY15" s="24"/>
      <c r="AGZ15" s="24"/>
      <c r="AHA15" s="24"/>
      <c r="AHB15" s="24"/>
      <c r="AHC15" s="24"/>
      <c r="AHD15" s="24"/>
      <c r="AHE15" s="24"/>
      <c r="AHF15" s="24"/>
      <c r="AHG15" s="24"/>
      <c r="AHH15" s="24"/>
      <c r="AHI15" s="24"/>
      <c r="AHJ15" s="24"/>
      <c r="AHK15" s="24"/>
      <c r="AHL15" s="24"/>
      <c r="AHM15" s="24"/>
      <c r="AHN15" s="24"/>
      <c r="AHO15" s="24"/>
      <c r="AHP15" s="24"/>
      <c r="AHQ15" s="24"/>
      <c r="AHR15" s="24"/>
      <c r="AHS15" s="24"/>
      <c r="AHT15" s="24"/>
      <c r="AHU15" s="24"/>
      <c r="AHV15" s="24"/>
      <c r="AHW15" s="24"/>
      <c r="AHX15" s="24"/>
      <c r="AHY15" s="24"/>
      <c r="AHZ15" s="24"/>
      <c r="AIA15" s="24"/>
      <c r="AIB15" s="24"/>
      <c r="AIC15" s="24"/>
      <c r="AID15" s="24"/>
      <c r="AIE15" s="24"/>
      <c r="AIF15" s="24"/>
      <c r="AIG15" s="24"/>
      <c r="AIH15" s="24"/>
      <c r="AII15" s="24"/>
      <c r="AIJ15" s="24"/>
      <c r="AIK15" s="24"/>
      <c r="AIL15" s="24"/>
      <c r="AIM15" s="24"/>
      <c r="AIN15" s="24"/>
      <c r="AIO15" s="24"/>
      <c r="AIP15" s="24"/>
      <c r="AIQ15" s="24"/>
      <c r="AIR15" s="24"/>
      <c r="AIS15" s="24"/>
      <c r="AIT15" s="24"/>
      <c r="AIU15" s="24"/>
      <c r="AIV15" s="24"/>
      <c r="AIW15" s="24"/>
      <c r="AIX15" s="24"/>
      <c r="AIY15" s="24"/>
      <c r="AIZ15" s="24"/>
      <c r="AJA15" s="24"/>
      <c r="AJB15" s="24"/>
      <c r="AJC15" s="24"/>
      <c r="AJD15" s="24"/>
      <c r="AJE15" s="24"/>
      <c r="AJF15" s="24"/>
      <c r="AJG15" s="24"/>
      <c r="AJH15" s="24"/>
      <c r="AJI15" s="24"/>
      <c r="AJJ15" s="24"/>
      <c r="AJK15" s="24"/>
      <c r="AJL15" s="24"/>
      <c r="AJM15" s="24"/>
      <c r="AJN15" s="24"/>
      <c r="AJO15" s="24"/>
      <c r="AJP15" s="24"/>
      <c r="AJQ15" s="24"/>
      <c r="AJR15" s="24"/>
      <c r="AJS15" s="24"/>
      <c r="AJT15" s="24"/>
      <c r="AJU15" s="24"/>
      <c r="AJV15" s="24"/>
      <c r="AJW15" s="24"/>
      <c r="AJX15" s="24"/>
      <c r="AJY15" s="24"/>
      <c r="AJZ15" s="24"/>
      <c r="AKA15" s="24"/>
      <c r="AKB15" s="24"/>
      <c r="AKC15" s="24"/>
      <c r="AKD15" s="24"/>
      <c r="AKE15" s="24"/>
      <c r="AKF15" s="24"/>
      <c r="AKG15" s="24"/>
      <c r="AKH15" s="24"/>
      <c r="AKI15" s="24"/>
      <c r="AKJ15" s="24"/>
      <c r="AKK15" s="24"/>
      <c r="AKL15" s="24"/>
      <c r="AKM15" s="24"/>
      <c r="AKN15" s="24"/>
      <c r="AKO15" s="24"/>
      <c r="AKP15" s="24"/>
      <c r="AKQ15" s="24"/>
      <c r="AKR15" s="24"/>
      <c r="AKS15" s="24"/>
      <c r="AKT15" s="24"/>
      <c r="AKU15" s="24"/>
      <c r="AKV15" s="24"/>
      <c r="AKW15" s="24"/>
      <c r="AKX15" s="24"/>
      <c r="AKY15" s="24"/>
      <c r="AKZ15" s="24"/>
      <c r="ALA15" s="24"/>
      <c r="ALB15" s="24"/>
      <c r="ALC15" s="24"/>
      <c r="ALD15" s="24"/>
      <c r="ALE15" s="24"/>
      <c r="ALF15" s="24"/>
      <c r="ALG15" s="24"/>
      <c r="ALH15" s="24"/>
      <c r="ALI15" s="24"/>
      <c r="ALJ15" s="24"/>
      <c r="ALK15" s="24"/>
      <c r="ALL15" s="24"/>
      <c r="ALM15" s="24"/>
      <c r="ALN15" s="24"/>
      <c r="ALO15" s="24"/>
      <c r="ALP15" s="24"/>
      <c r="ALQ15" s="24"/>
      <c r="ALR15" s="24"/>
      <c r="ALS15" s="24"/>
      <c r="ALT15" s="24"/>
      <c r="ALU15" s="24"/>
      <c r="ALV15" s="24"/>
      <c r="ALW15" s="24"/>
      <c r="ALX15" s="24"/>
      <c r="ALY15" s="24"/>
      <c r="ALZ15" s="24"/>
      <c r="AMA15" s="24"/>
      <c r="AMB15" s="24"/>
      <c r="AMC15" s="24"/>
      <c r="AMD15" s="24"/>
      <c r="AME15" s="24"/>
      <c r="AMF15" s="24"/>
      <c r="AMG15" s="24"/>
      <c r="AMH15" s="24"/>
      <c r="AMI15" s="24"/>
      <c r="AMJ15" s="24"/>
      <c r="AMK15" s="24"/>
      <c r="AML15" s="24"/>
      <c r="AMM15" s="24"/>
      <c r="AMN15" s="24"/>
      <c r="AMO15" s="24"/>
      <c r="AMP15" s="24"/>
      <c r="AMQ15" s="24"/>
      <c r="AMR15" s="24"/>
      <c r="AMS15" s="24"/>
      <c r="AMT15" s="24"/>
      <c r="AMU15" s="24"/>
      <c r="AMV15" s="24"/>
      <c r="AMW15" s="24"/>
      <c r="AMX15" s="24"/>
      <c r="AMY15" s="24"/>
      <c r="AMZ15" s="24"/>
      <c r="ANA15" s="24"/>
      <c r="ANB15" s="24"/>
      <c r="ANC15" s="24"/>
      <c r="AND15" s="24"/>
      <c r="ANE15" s="24"/>
      <c r="ANF15" s="24"/>
      <c r="ANG15" s="24"/>
      <c r="ANH15" s="24"/>
      <c r="ANI15" s="24"/>
      <c r="ANJ15" s="24"/>
      <c r="ANK15" s="24"/>
      <c r="ANL15" s="24"/>
      <c r="ANM15" s="24"/>
      <c r="ANN15" s="24"/>
      <c r="ANO15" s="24"/>
      <c r="ANP15" s="24"/>
      <c r="ANQ15" s="24"/>
      <c r="ANR15" s="24"/>
      <c r="ANS15" s="24"/>
      <c r="ANT15" s="24"/>
      <c r="ANU15" s="24"/>
      <c r="ANV15" s="24"/>
      <c r="ANW15" s="24"/>
      <c r="ANX15" s="24"/>
      <c r="ANY15" s="24"/>
      <c r="ANZ15" s="24"/>
      <c r="AOA15" s="24"/>
      <c r="AOB15" s="24"/>
      <c r="AOC15" s="24"/>
      <c r="AOD15" s="24"/>
      <c r="AOE15" s="24"/>
      <c r="AOF15" s="24"/>
      <c r="AOG15" s="24"/>
      <c r="AOH15" s="24"/>
      <c r="AOI15" s="24"/>
      <c r="AOJ15" s="24"/>
      <c r="AOK15" s="24"/>
      <c r="AOL15" s="24"/>
      <c r="AOM15" s="24"/>
      <c r="AON15" s="24"/>
      <c r="AOO15" s="24"/>
      <c r="AOP15" s="24"/>
      <c r="AOQ15" s="24"/>
      <c r="AOR15" s="24"/>
      <c r="AOS15" s="24"/>
      <c r="AOT15" s="24"/>
      <c r="AOU15" s="24"/>
      <c r="AOV15" s="24"/>
      <c r="AOW15" s="24"/>
      <c r="AOX15" s="24"/>
      <c r="AOY15" s="24"/>
      <c r="AOZ15" s="24"/>
      <c r="APA15" s="24"/>
      <c r="APB15" s="24"/>
      <c r="APC15" s="24"/>
      <c r="APD15" s="24"/>
      <c r="APE15" s="24"/>
      <c r="APF15" s="24"/>
      <c r="APG15" s="24"/>
      <c r="APH15" s="24"/>
      <c r="API15" s="24"/>
      <c r="APJ15" s="24"/>
      <c r="APK15" s="24"/>
      <c r="APL15" s="24"/>
      <c r="APM15" s="24"/>
      <c r="APN15" s="24"/>
      <c r="APO15" s="24"/>
      <c r="APP15" s="24"/>
      <c r="APQ15" s="24"/>
      <c r="APR15" s="24"/>
      <c r="APS15" s="24"/>
      <c r="APT15" s="24"/>
      <c r="APU15" s="24"/>
      <c r="APV15" s="24"/>
      <c r="APW15" s="24"/>
      <c r="APX15" s="24"/>
      <c r="APY15" s="24"/>
      <c r="APZ15" s="24"/>
      <c r="AQA15" s="24"/>
      <c r="AQB15" s="24"/>
      <c r="AQC15" s="24"/>
      <c r="AQD15" s="24"/>
      <c r="AQE15" s="24"/>
      <c r="AQF15" s="24"/>
      <c r="AQG15" s="24"/>
      <c r="AQH15" s="24"/>
      <c r="AQI15" s="24"/>
      <c r="AQJ15" s="24"/>
      <c r="AQK15" s="24"/>
      <c r="AQL15" s="24"/>
      <c r="AQM15" s="24"/>
      <c r="AQN15" s="24"/>
      <c r="AQO15" s="24"/>
      <c r="AQP15" s="24"/>
      <c r="AQQ15" s="24"/>
      <c r="AQR15" s="24"/>
      <c r="AQS15" s="24"/>
      <c r="AQT15" s="24"/>
      <c r="AQU15" s="24"/>
      <c r="AQV15" s="24"/>
      <c r="AQW15" s="24"/>
      <c r="AQX15" s="24"/>
      <c r="AQY15" s="24"/>
      <c r="AQZ15" s="24"/>
      <c r="ARA15" s="24"/>
      <c r="ARB15" s="24"/>
      <c r="ARC15" s="24"/>
      <c r="ARD15" s="24"/>
      <c r="ARE15" s="24"/>
      <c r="ARF15" s="24"/>
      <c r="ARG15" s="24"/>
      <c r="ARH15" s="24"/>
      <c r="ARI15" s="24"/>
      <c r="ARJ15" s="24"/>
      <c r="ARK15" s="24"/>
      <c r="ARL15" s="24"/>
      <c r="ARM15" s="24"/>
      <c r="ARN15" s="24"/>
      <c r="ARO15" s="24"/>
      <c r="ARP15" s="24"/>
      <c r="ARQ15" s="24"/>
      <c r="ARR15" s="24"/>
      <c r="ARS15" s="24"/>
      <c r="ART15" s="24"/>
      <c r="ARU15" s="24"/>
      <c r="ARV15" s="24"/>
      <c r="ARW15" s="24"/>
      <c r="ARX15" s="24"/>
      <c r="ARY15" s="24"/>
      <c r="ARZ15" s="24"/>
      <c r="ASA15" s="24"/>
      <c r="ASB15" s="24"/>
      <c r="ASC15" s="24"/>
      <c r="ASD15" s="24"/>
      <c r="ASE15" s="24"/>
      <c r="ASF15" s="24"/>
      <c r="ASG15" s="24"/>
      <c r="ASH15" s="24"/>
      <c r="ASI15" s="24"/>
      <c r="ASJ15" s="24"/>
      <c r="ASK15" s="24"/>
      <c r="ASL15" s="24"/>
      <c r="ASM15" s="24"/>
      <c r="ASN15" s="24"/>
      <c r="ASO15" s="24"/>
      <c r="ASP15" s="24"/>
      <c r="ASQ15" s="24"/>
      <c r="ASR15" s="24"/>
      <c r="ASS15" s="24"/>
      <c r="AST15" s="24"/>
      <c r="ASU15" s="24"/>
      <c r="ASV15" s="24"/>
      <c r="ASW15" s="24"/>
      <c r="ASX15" s="24"/>
      <c r="ASY15" s="24"/>
      <c r="ASZ15" s="24"/>
      <c r="ATA15" s="24"/>
      <c r="ATB15" s="24"/>
      <c r="ATC15" s="24"/>
      <c r="ATD15" s="24"/>
      <c r="ATE15" s="24"/>
      <c r="ATF15" s="24"/>
      <c r="ATG15" s="24"/>
      <c r="ATH15" s="24"/>
      <c r="ATI15" s="24"/>
      <c r="ATJ15" s="24"/>
      <c r="ATK15" s="24"/>
      <c r="ATL15" s="24"/>
      <c r="ATM15" s="24"/>
      <c r="ATN15" s="24"/>
      <c r="ATO15" s="24"/>
      <c r="ATP15" s="24"/>
      <c r="ATQ15" s="24"/>
      <c r="ATR15" s="24"/>
      <c r="ATS15" s="24"/>
      <c r="ATT15" s="24"/>
      <c r="ATU15" s="24"/>
      <c r="ATV15" s="24"/>
      <c r="ATW15" s="24"/>
      <c r="ATX15" s="24"/>
      <c r="ATY15" s="24"/>
      <c r="ATZ15" s="24"/>
      <c r="AUA15" s="24"/>
      <c r="AUB15" s="24"/>
      <c r="AUC15" s="24"/>
      <c r="AUD15" s="24"/>
      <c r="AUE15" s="24"/>
      <c r="AUF15" s="24"/>
      <c r="AUG15" s="24"/>
      <c r="AUH15" s="24"/>
      <c r="AUI15" s="24"/>
      <c r="AUJ15" s="24"/>
      <c r="AUK15" s="24"/>
      <c r="AUL15" s="24"/>
      <c r="AUM15" s="24"/>
      <c r="AUN15" s="24"/>
      <c r="AUO15" s="24"/>
      <c r="AUP15" s="24"/>
      <c r="AUQ15" s="24"/>
      <c r="AUR15" s="24"/>
      <c r="AUS15" s="24"/>
      <c r="AUT15" s="24"/>
      <c r="AUU15" s="24"/>
      <c r="AUV15" s="24"/>
      <c r="AUW15" s="24"/>
      <c r="AUX15" s="24"/>
      <c r="AUY15" s="24"/>
      <c r="AUZ15" s="24"/>
      <c r="AVA15" s="24"/>
      <c r="AVB15" s="24"/>
      <c r="AVC15" s="24"/>
      <c r="AVD15" s="24"/>
      <c r="AVE15" s="24"/>
      <c r="AVF15" s="24"/>
      <c r="AVG15" s="24"/>
      <c r="AVH15" s="24"/>
      <c r="AVI15" s="24"/>
      <c r="AVJ15" s="24"/>
      <c r="AVK15" s="24"/>
      <c r="AVL15" s="24"/>
      <c r="AVM15" s="24"/>
      <c r="AVN15" s="24"/>
      <c r="AVO15" s="24"/>
      <c r="AVP15" s="24"/>
      <c r="AVQ15" s="24"/>
      <c r="AVR15" s="24"/>
      <c r="AVS15" s="24"/>
      <c r="AVT15" s="24"/>
      <c r="AVU15" s="24"/>
      <c r="AVV15" s="24"/>
      <c r="AVW15" s="24"/>
      <c r="AVX15" s="24"/>
      <c r="AVY15" s="24"/>
      <c r="AVZ15" s="24"/>
      <c r="AWA15" s="24"/>
      <c r="AWB15" s="24"/>
      <c r="AWC15" s="24"/>
      <c r="AWD15" s="24"/>
      <c r="AWE15" s="24"/>
      <c r="AWF15" s="24"/>
      <c r="AWG15" s="24"/>
      <c r="AWH15" s="24"/>
      <c r="AWI15" s="24"/>
      <c r="AWJ15" s="24"/>
      <c r="AWK15" s="24"/>
      <c r="AWL15" s="24"/>
      <c r="AWM15" s="24"/>
      <c r="AWN15" s="24"/>
      <c r="AWO15" s="24"/>
      <c r="AWP15" s="24"/>
      <c r="AWQ15" s="24"/>
      <c r="AWR15" s="24"/>
      <c r="AWS15" s="24"/>
      <c r="AWT15" s="24"/>
      <c r="AWU15" s="24"/>
      <c r="AWV15" s="24"/>
      <c r="AWW15" s="24"/>
      <c r="AWX15" s="24"/>
      <c r="AWY15" s="24"/>
      <c r="AWZ15" s="24"/>
      <c r="AXA15" s="24"/>
      <c r="AXB15" s="24"/>
      <c r="AXC15" s="24"/>
      <c r="AXD15" s="24"/>
      <c r="AXE15" s="24"/>
      <c r="AXF15" s="24"/>
      <c r="AXG15" s="24"/>
      <c r="AXH15" s="24"/>
      <c r="AXI15" s="24"/>
      <c r="AXJ15" s="24"/>
      <c r="AXK15" s="24"/>
      <c r="AXL15" s="24"/>
      <c r="AXM15" s="24"/>
      <c r="AXN15" s="24"/>
      <c r="AXO15" s="24"/>
      <c r="AXP15" s="24"/>
      <c r="AXQ15" s="24"/>
      <c r="AXR15" s="24"/>
      <c r="AXS15" s="24"/>
      <c r="AXT15" s="24"/>
      <c r="AXU15" s="24"/>
      <c r="AXV15" s="24"/>
      <c r="AXW15" s="24"/>
      <c r="AXX15" s="24"/>
      <c r="AXY15" s="24"/>
      <c r="AXZ15" s="24"/>
      <c r="AYA15" s="24"/>
      <c r="AYB15" s="24"/>
      <c r="AYC15" s="24"/>
      <c r="AYD15" s="24"/>
      <c r="AYE15" s="24"/>
      <c r="AYF15" s="24"/>
      <c r="AYG15" s="24"/>
      <c r="AYH15" s="24"/>
      <c r="AYI15" s="24"/>
      <c r="AYJ15" s="24"/>
      <c r="AYK15" s="24"/>
      <c r="AYL15" s="24"/>
      <c r="AYM15" s="24"/>
      <c r="AYN15" s="24"/>
      <c r="AYO15" s="24"/>
      <c r="AYP15" s="24"/>
      <c r="AYQ15" s="24"/>
      <c r="AYR15" s="24"/>
      <c r="AYS15" s="24"/>
      <c r="AYT15" s="24"/>
      <c r="AYU15" s="24"/>
      <c r="AYV15" s="24"/>
      <c r="AYW15" s="24"/>
      <c r="AYX15" s="24"/>
      <c r="AYY15" s="24"/>
      <c r="AYZ15" s="24"/>
      <c r="AZA15" s="24"/>
      <c r="AZB15" s="24"/>
      <c r="AZC15" s="24"/>
      <c r="AZD15" s="24"/>
      <c r="AZE15" s="24"/>
      <c r="AZF15" s="24"/>
      <c r="AZG15" s="24"/>
      <c r="AZH15" s="24"/>
      <c r="AZI15" s="24"/>
      <c r="AZJ15" s="24"/>
      <c r="AZK15" s="24"/>
      <c r="AZL15" s="24"/>
      <c r="AZM15" s="24"/>
      <c r="AZN15" s="24"/>
      <c r="AZO15" s="24"/>
      <c r="AZP15" s="24"/>
      <c r="AZQ15" s="24"/>
      <c r="AZR15" s="24"/>
      <c r="AZS15" s="24"/>
      <c r="AZT15" s="24"/>
      <c r="AZU15" s="24"/>
      <c r="AZV15" s="24"/>
      <c r="AZW15" s="24"/>
      <c r="AZX15" s="24"/>
      <c r="AZY15" s="24"/>
      <c r="AZZ15" s="24"/>
      <c r="BAA15" s="24"/>
      <c r="BAB15" s="24"/>
      <c r="BAC15" s="24"/>
      <c r="BAD15" s="24"/>
      <c r="BAE15" s="24"/>
      <c r="BAF15" s="24"/>
      <c r="BAG15" s="24"/>
      <c r="BAH15" s="24"/>
      <c r="BAI15" s="24"/>
      <c r="BAJ15" s="24"/>
      <c r="BAK15" s="24"/>
      <c r="BAL15" s="24"/>
      <c r="BAM15" s="24"/>
      <c r="BAN15" s="24"/>
      <c r="BAO15" s="24"/>
      <c r="BAP15" s="24"/>
      <c r="BAQ15" s="24"/>
      <c r="BAR15" s="24"/>
      <c r="BAS15" s="24"/>
      <c r="BAT15" s="24"/>
      <c r="BAU15" s="24"/>
      <c r="BAV15" s="24"/>
      <c r="BAW15" s="24"/>
      <c r="BAX15" s="24"/>
      <c r="BAY15" s="24"/>
      <c r="BAZ15" s="24"/>
      <c r="BBA15" s="24"/>
      <c r="BBB15" s="24"/>
      <c r="BBC15" s="24"/>
      <c r="BBD15" s="24"/>
      <c r="BBE15" s="24"/>
      <c r="BBF15" s="24"/>
      <c r="BBG15" s="24"/>
      <c r="BBH15" s="24"/>
      <c r="BBI15" s="24"/>
      <c r="BBJ15" s="24"/>
      <c r="BBK15" s="24"/>
      <c r="BBL15" s="24"/>
      <c r="BBM15" s="24"/>
      <c r="BBN15" s="24"/>
      <c r="BBO15" s="24"/>
      <c r="BBP15" s="24"/>
      <c r="BBQ15" s="24"/>
      <c r="BBR15" s="24"/>
      <c r="BBS15" s="24"/>
      <c r="BBT15" s="24"/>
      <c r="BBU15" s="24"/>
      <c r="BBV15" s="24"/>
      <c r="BBW15" s="24"/>
      <c r="BBX15" s="24"/>
      <c r="BBY15" s="24"/>
      <c r="BBZ15" s="24"/>
      <c r="BCA15" s="24"/>
      <c r="BCB15" s="24"/>
      <c r="BCC15" s="24"/>
      <c r="BCD15" s="24"/>
      <c r="BCE15" s="24"/>
      <c r="BCF15" s="24"/>
      <c r="BCG15" s="24"/>
      <c r="BCH15" s="24"/>
      <c r="BCI15" s="24"/>
      <c r="BCJ15" s="24"/>
      <c r="BCK15" s="24"/>
      <c r="BCL15" s="24"/>
      <c r="BCM15" s="24"/>
      <c r="BCN15" s="24"/>
      <c r="BCO15" s="24"/>
      <c r="BCP15" s="24"/>
      <c r="BCQ15" s="24"/>
      <c r="BCR15" s="24"/>
      <c r="BCS15" s="24"/>
      <c r="BCT15" s="24"/>
      <c r="BCU15" s="24"/>
      <c r="BCV15" s="24"/>
      <c r="BCW15" s="24"/>
      <c r="BCX15" s="24"/>
      <c r="BCY15" s="24"/>
      <c r="BCZ15" s="24"/>
      <c r="BDA15" s="24"/>
      <c r="BDB15" s="24"/>
      <c r="BDC15" s="24"/>
      <c r="BDD15" s="24"/>
      <c r="BDE15" s="24"/>
      <c r="BDF15" s="24"/>
      <c r="BDG15" s="24"/>
      <c r="BDH15" s="24"/>
      <c r="BDI15" s="24"/>
      <c r="BDJ15" s="24"/>
      <c r="BDK15" s="24"/>
      <c r="BDL15" s="24"/>
      <c r="BDM15" s="24"/>
      <c r="BDN15" s="24"/>
      <c r="BDO15" s="24"/>
      <c r="BDP15" s="24"/>
      <c r="BDQ15" s="24"/>
      <c r="BDR15" s="24"/>
      <c r="BDS15" s="24"/>
      <c r="BDT15" s="24"/>
      <c r="BDU15" s="24"/>
      <c r="BDV15" s="24"/>
      <c r="BDW15" s="24"/>
      <c r="BDX15" s="24"/>
      <c r="BDY15" s="24"/>
      <c r="BDZ15" s="24"/>
      <c r="BEA15" s="24"/>
      <c r="BEB15" s="24"/>
      <c r="BEC15" s="24"/>
      <c r="BED15" s="24"/>
      <c r="BEE15" s="24"/>
      <c r="BEF15" s="24"/>
      <c r="BEG15" s="24"/>
      <c r="BEH15" s="24"/>
      <c r="BEI15" s="24"/>
      <c r="BEJ15" s="24"/>
      <c r="BEK15" s="24"/>
      <c r="BEL15" s="24"/>
      <c r="BEM15" s="24"/>
      <c r="BEN15" s="24"/>
      <c r="BEO15" s="24"/>
      <c r="BEP15" s="24"/>
      <c r="BEQ15" s="24"/>
      <c r="BER15" s="24"/>
      <c r="BES15" s="24"/>
      <c r="BET15" s="24"/>
      <c r="BEU15" s="24"/>
      <c r="BEV15" s="24"/>
      <c r="BEW15" s="24"/>
      <c r="BEX15" s="24"/>
      <c r="BEY15" s="24"/>
      <c r="BEZ15" s="24"/>
      <c r="BFA15" s="24"/>
      <c r="BFB15" s="24"/>
      <c r="BFC15" s="24"/>
      <c r="BFD15" s="24"/>
      <c r="BFE15" s="24"/>
      <c r="BFF15" s="24"/>
      <c r="BFG15" s="24"/>
      <c r="BFH15" s="24"/>
      <c r="BFI15" s="24"/>
      <c r="BFJ15" s="24"/>
      <c r="BFK15" s="24"/>
      <c r="BFL15" s="24"/>
      <c r="BFM15" s="24"/>
      <c r="BFN15" s="24"/>
      <c r="BFO15" s="24"/>
      <c r="BFP15" s="24"/>
      <c r="BFQ15" s="24"/>
      <c r="BFR15" s="24"/>
      <c r="BFS15" s="24"/>
      <c r="BFT15" s="24"/>
      <c r="BFU15" s="24"/>
      <c r="BFV15" s="24"/>
      <c r="BFW15" s="24"/>
      <c r="BFX15" s="24"/>
      <c r="BFY15" s="24"/>
      <c r="BFZ15" s="24"/>
      <c r="BGA15" s="24"/>
      <c r="BGB15" s="24"/>
      <c r="BGC15" s="24"/>
      <c r="BGD15" s="24"/>
      <c r="BGE15" s="24"/>
      <c r="BGF15" s="24"/>
      <c r="BGG15" s="24"/>
      <c r="BGH15" s="24"/>
      <c r="BGI15" s="24"/>
      <c r="BGJ15" s="24"/>
      <c r="BGK15" s="24"/>
      <c r="BGL15" s="24"/>
      <c r="BGM15" s="24"/>
      <c r="BGN15" s="24"/>
      <c r="BGO15" s="24"/>
      <c r="BGP15" s="24"/>
      <c r="BGQ15" s="24"/>
      <c r="BGR15" s="24"/>
      <c r="BGS15" s="24"/>
      <c r="BGT15" s="24"/>
      <c r="BGU15" s="24"/>
      <c r="BGV15" s="24"/>
      <c r="BGW15" s="24"/>
      <c r="BGX15" s="24"/>
      <c r="BGY15" s="24"/>
      <c r="BGZ15" s="24"/>
      <c r="BHA15" s="24"/>
    </row>
    <row r="16" spans="1:1561" x14ac:dyDescent="0.2">
      <c r="B16" s="29" t="s">
        <v>22</v>
      </c>
      <c r="C16" s="44"/>
      <c r="E16" s="44"/>
      <c r="G16" s="44"/>
      <c r="H16" s="45" t="s">
        <v>88</v>
      </c>
      <c r="I16" s="45"/>
      <c r="J16" s="45"/>
      <c r="K16" s="45"/>
      <c r="L16" s="45"/>
      <c r="M16" s="44"/>
      <c r="N16" s="44"/>
      <c r="O16" s="44"/>
      <c r="P16" s="44"/>
      <c r="Q16" s="44"/>
      <c r="R16" s="44"/>
      <c r="S16" s="44"/>
      <c r="T16" s="46"/>
      <c r="U16" s="46"/>
      <c r="V16" s="46"/>
      <c r="W16" s="46"/>
      <c r="X16" s="46"/>
      <c r="Y16" s="46"/>
      <c r="Z16" s="46"/>
      <c r="AA16" s="46"/>
      <c r="AB16" s="46"/>
      <c r="AC16" s="46"/>
      <c r="AD16" s="46"/>
      <c r="AE16" s="46"/>
      <c r="AF16" s="46"/>
      <c r="AG16" s="46"/>
      <c r="AH16" s="46"/>
      <c r="AI16" s="46"/>
      <c r="AJ16" s="46"/>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row>
    <row r="17" spans="2:1561" x14ac:dyDescent="0.2">
      <c r="B17" s="29" t="s">
        <v>23</v>
      </c>
      <c r="C17" s="44"/>
      <c r="E17" s="44"/>
      <c r="G17" s="44"/>
      <c r="H17" s="45" t="s">
        <v>89</v>
      </c>
      <c r="I17" s="45"/>
      <c r="J17" s="45"/>
      <c r="K17" s="45"/>
      <c r="L17" s="45"/>
      <c r="M17" s="44"/>
      <c r="N17" s="44"/>
      <c r="O17" s="44"/>
      <c r="P17" s="44"/>
      <c r="Q17" s="44"/>
      <c r="R17" s="44"/>
      <c r="S17" s="44"/>
      <c r="T17" s="46"/>
      <c r="U17" s="46"/>
      <c r="V17" s="46"/>
      <c r="W17" s="46"/>
      <c r="X17" s="46"/>
      <c r="Y17" s="46"/>
      <c r="Z17" s="46"/>
      <c r="AA17" s="46"/>
      <c r="AB17" s="46"/>
      <c r="AC17" s="46"/>
      <c r="AD17" s="46"/>
      <c r="AE17" s="46"/>
      <c r="AF17" s="46"/>
      <c r="AG17" s="46"/>
      <c r="AH17" s="46"/>
      <c r="AI17" s="46"/>
      <c r="AJ17" s="46"/>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row>
    <row r="18" spans="2:1561" x14ac:dyDescent="0.2">
      <c r="B18" s="116" t="s">
        <v>24</v>
      </c>
      <c r="C18" s="44"/>
      <c r="E18" s="44"/>
      <c r="G18" s="44"/>
      <c r="H18" s="45" t="s">
        <v>77</v>
      </c>
      <c r="I18" s="45"/>
      <c r="J18" s="45"/>
      <c r="K18" s="45"/>
      <c r="L18" s="45"/>
      <c r="M18" s="44"/>
      <c r="N18" s="44"/>
      <c r="O18" s="44"/>
      <c r="P18" s="44"/>
      <c r="Q18" s="44"/>
      <c r="R18" s="44"/>
      <c r="S18" s="44"/>
      <c r="T18" s="45"/>
      <c r="U18" s="45"/>
      <c r="V18" s="45"/>
      <c r="W18" s="45"/>
      <c r="X18" s="45"/>
      <c r="Y18" s="45"/>
      <c r="Z18" s="45"/>
      <c r="AA18" s="45"/>
      <c r="AB18" s="45"/>
      <c r="AC18" s="45"/>
      <c r="AD18" s="45"/>
      <c r="AE18" s="45"/>
      <c r="AF18" s="45"/>
      <c r="AG18" s="45"/>
      <c r="AH18" s="45"/>
      <c r="AI18" s="45"/>
      <c r="AJ18" s="45"/>
    </row>
    <row r="19" spans="2:1561" x14ac:dyDescent="0.2">
      <c r="B19" s="117"/>
      <c r="C19" s="44"/>
      <c r="E19" s="44"/>
      <c r="G19" s="44"/>
      <c r="H19" s="45"/>
      <c r="I19" s="45"/>
      <c r="J19" s="45"/>
      <c r="K19" s="45"/>
      <c r="L19" s="45"/>
      <c r="M19" s="44"/>
      <c r="N19" s="44"/>
      <c r="O19" s="44"/>
      <c r="P19" s="44"/>
      <c r="Q19" s="44"/>
      <c r="R19" s="44"/>
      <c r="S19" s="44"/>
      <c r="T19" s="45"/>
      <c r="U19" s="45"/>
      <c r="V19" s="45"/>
      <c r="W19" s="45"/>
      <c r="X19" s="45"/>
      <c r="Y19" s="45"/>
      <c r="Z19" s="45"/>
      <c r="AA19" s="45"/>
      <c r="AB19" s="45"/>
      <c r="AC19" s="45"/>
      <c r="AD19" s="45"/>
      <c r="AE19" s="45"/>
      <c r="AF19" s="45"/>
      <c r="AG19" s="45"/>
      <c r="AH19" s="45"/>
      <c r="AI19" s="45"/>
      <c r="AJ19" s="45"/>
    </row>
    <row r="20" spans="2:1561" x14ac:dyDescent="0.2">
      <c r="B20" s="29" t="s">
        <v>25</v>
      </c>
      <c r="C20" s="44"/>
      <c r="E20" s="44"/>
      <c r="G20" s="44"/>
      <c r="H20" s="45" t="s">
        <v>90</v>
      </c>
      <c r="I20" s="45"/>
      <c r="J20" s="45"/>
      <c r="K20" s="45"/>
      <c r="L20" s="45"/>
      <c r="M20" s="44"/>
      <c r="N20" s="44"/>
      <c r="O20" s="44"/>
      <c r="P20" s="44"/>
      <c r="Q20" s="44"/>
      <c r="R20" s="44"/>
      <c r="S20" s="44"/>
      <c r="T20" s="46"/>
      <c r="U20" s="46"/>
      <c r="V20" s="46"/>
      <c r="W20" s="46"/>
      <c r="X20" s="46"/>
      <c r="Y20" s="46"/>
      <c r="Z20" s="46"/>
      <c r="AA20" s="46"/>
      <c r="AB20" s="46"/>
      <c r="AC20" s="46"/>
      <c r="AD20" s="46"/>
      <c r="AE20" s="46"/>
      <c r="AF20" s="46"/>
      <c r="AG20" s="46"/>
      <c r="AH20" s="46"/>
      <c r="AI20" s="46"/>
      <c r="AJ20" s="46"/>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row>
    <row r="21" spans="2:1561" x14ac:dyDescent="0.2">
      <c r="B21" s="29" t="s">
        <v>26</v>
      </c>
      <c r="C21" s="44"/>
      <c r="E21" s="44"/>
      <c r="G21" s="44"/>
      <c r="H21" s="45" t="s">
        <v>92</v>
      </c>
      <c r="I21" s="45"/>
      <c r="J21" s="45"/>
      <c r="K21" s="45"/>
      <c r="L21" s="45"/>
      <c r="M21" s="44"/>
      <c r="N21" s="44"/>
      <c r="O21" s="44"/>
      <c r="P21" s="44"/>
      <c r="Q21" s="44"/>
      <c r="R21" s="44"/>
      <c r="S21" s="44"/>
      <c r="T21" s="46"/>
      <c r="U21" s="46"/>
      <c r="V21" s="46"/>
      <c r="W21" s="46"/>
      <c r="X21" s="46"/>
      <c r="Y21" s="46"/>
      <c r="Z21" s="46"/>
      <c r="AA21" s="46"/>
      <c r="AB21" s="46"/>
      <c r="AC21" s="46"/>
      <c r="AD21" s="46"/>
      <c r="AE21" s="46"/>
      <c r="AF21" s="46"/>
      <c r="AG21" s="46"/>
      <c r="AH21" s="46"/>
      <c r="AI21" s="46"/>
      <c r="AJ21" s="46"/>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row>
    <row r="22" spans="2:1561" x14ac:dyDescent="0.2">
      <c r="B22" s="29" t="s">
        <v>27</v>
      </c>
      <c r="C22" s="44"/>
      <c r="E22" s="44"/>
      <c r="G22" s="44"/>
      <c r="H22" s="45" t="s">
        <v>91</v>
      </c>
      <c r="I22" s="45"/>
      <c r="J22" s="45"/>
      <c r="K22" s="45"/>
      <c r="L22" s="45"/>
      <c r="M22" s="44"/>
      <c r="N22" s="44"/>
      <c r="O22" s="44"/>
      <c r="P22" s="44"/>
      <c r="Q22" s="44"/>
      <c r="R22" s="44"/>
      <c r="S22" s="44"/>
      <c r="T22" s="46"/>
      <c r="U22" s="46"/>
      <c r="V22" s="46"/>
      <c r="W22" s="46"/>
      <c r="X22" s="46"/>
      <c r="Y22" s="46"/>
      <c r="Z22" s="46"/>
      <c r="AA22" s="46"/>
      <c r="AB22" s="46"/>
      <c r="AC22" s="46"/>
      <c r="AD22" s="46"/>
      <c r="AE22" s="46"/>
      <c r="AF22" s="46"/>
      <c r="AG22" s="46"/>
      <c r="AH22" s="46"/>
      <c r="AI22" s="46"/>
      <c r="AJ22" s="46"/>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row>
    <row r="23" spans="2:1561" x14ac:dyDescent="0.2">
      <c r="C23" s="44"/>
      <c r="D23" s="44"/>
      <c r="E23" s="44"/>
      <c r="F23" s="44"/>
      <c r="G23" s="44"/>
      <c r="H23" s="45"/>
      <c r="I23" s="45"/>
      <c r="J23" s="45"/>
      <c r="K23" s="45"/>
      <c r="L23" s="45"/>
      <c r="M23" s="44"/>
      <c r="N23" s="44"/>
      <c r="O23" s="44"/>
      <c r="P23" s="44"/>
      <c r="Q23" s="44"/>
      <c r="R23" s="44"/>
      <c r="S23" s="44"/>
      <c r="T23" s="46"/>
      <c r="U23" s="46"/>
      <c r="V23" s="46"/>
      <c r="W23" s="46"/>
      <c r="X23" s="46"/>
      <c r="Y23" s="46"/>
      <c r="Z23" s="46"/>
      <c r="AA23" s="46"/>
      <c r="AB23" s="46"/>
      <c r="AC23" s="46"/>
      <c r="AD23" s="46"/>
      <c r="AE23" s="46"/>
      <c r="AF23" s="46"/>
      <c r="AG23" s="46"/>
      <c r="AH23" s="46"/>
      <c r="AI23" s="46"/>
      <c r="AJ23" s="46"/>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row>
    <row r="24" spans="2:1561" x14ac:dyDescent="0.2">
      <c r="B24" s="18" t="s">
        <v>9</v>
      </c>
      <c r="C24" s="44"/>
      <c r="E24" s="44"/>
      <c r="F24" s="44"/>
      <c r="G24" s="44"/>
      <c r="H24" s="74" t="s">
        <v>80</v>
      </c>
      <c r="I24" s="45"/>
      <c r="J24" s="45"/>
      <c r="K24" s="45"/>
      <c r="L24" s="45"/>
      <c r="M24" s="44"/>
      <c r="N24" s="44"/>
      <c r="O24" s="44"/>
      <c r="P24" s="44"/>
      <c r="Q24" s="44"/>
      <c r="R24" s="44"/>
      <c r="S24" s="44"/>
      <c r="T24" s="46"/>
      <c r="U24" s="46"/>
      <c r="V24" s="46"/>
      <c r="W24" s="46"/>
      <c r="X24" s="46"/>
      <c r="Y24" s="46"/>
      <c r="Z24" s="46"/>
      <c r="AA24" s="46"/>
      <c r="AB24" s="46"/>
      <c r="AC24" s="46"/>
      <c r="AD24" s="46"/>
      <c r="AE24" s="46"/>
      <c r="AF24" s="46"/>
      <c r="AG24" s="46"/>
      <c r="AH24" s="46"/>
      <c r="AI24" s="46"/>
      <c r="AJ24" s="46"/>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row>
    <row r="25" spans="2:1561" ht="11.25" customHeight="1" x14ac:dyDescent="0.2">
      <c r="B25" s="25" t="s">
        <v>29</v>
      </c>
      <c r="H25" s="55" t="s">
        <v>105</v>
      </c>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row>
    <row r="26" spans="2:1561" ht="11.25" customHeight="1" x14ac:dyDescent="0.2">
      <c r="B26" s="25" t="s">
        <v>28</v>
      </c>
      <c r="H26" s="55" t="s">
        <v>81</v>
      </c>
    </row>
    <row r="27" spans="2:1561" ht="11.25" customHeight="1" x14ac:dyDescent="0.2">
      <c r="B27" s="53"/>
      <c r="H27" s="55"/>
    </row>
    <row r="28" spans="2:1561" ht="11.25" customHeight="1" x14ac:dyDescent="0.2">
      <c r="B28" s="18" t="s">
        <v>10</v>
      </c>
      <c r="H28" s="71" t="s">
        <v>82</v>
      </c>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row>
    <row r="29" spans="2:1561" ht="11.25" customHeight="1" x14ac:dyDescent="0.2">
      <c r="B29" s="25" t="s">
        <v>18</v>
      </c>
      <c r="E29" s="25"/>
      <c r="H29" s="55" t="s">
        <v>104</v>
      </c>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row>
    <row r="30" spans="2:1561" x14ac:dyDescent="0.2">
      <c r="H30" s="55"/>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row>
    <row r="31" spans="2:1561" x14ac:dyDescent="0.2">
      <c r="B31" s="18" t="s">
        <v>11</v>
      </c>
      <c r="H31" s="71" t="s">
        <v>83</v>
      </c>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row>
    <row r="32" spans="2:1561" x14ac:dyDescent="0.2">
      <c r="B32" s="25" t="s">
        <v>150</v>
      </c>
      <c r="H32" s="55" t="s">
        <v>148</v>
      </c>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row>
    <row r="33" spans="2:1561" x14ac:dyDescent="0.2">
      <c r="B33" s="25" t="s">
        <v>151</v>
      </c>
      <c r="H33" s="55" t="s">
        <v>149</v>
      </c>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row>
    <row r="34" spans="2:1561" x14ac:dyDescent="0.2">
      <c r="H34" s="2"/>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row>
    <row r="35" spans="2:1561" x14ac:dyDescent="0.2">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row>
    <row r="36" spans="2:1561" x14ac:dyDescent="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row>
    <row r="37" spans="2:1561" x14ac:dyDescent="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row>
    <row r="38" spans="2:1561" x14ac:dyDescent="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row>
    <row r="39" spans="2:1561" x14ac:dyDescent="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row>
    <row r="40" spans="2:1561" x14ac:dyDescent="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row>
    <row r="41" spans="2:1561" x14ac:dyDescent="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row>
    <row r="42" spans="2:1561" x14ac:dyDescent="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row>
    <row r="43" spans="2:1561" x14ac:dyDescent="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row>
    <row r="44" spans="2:1561" x14ac:dyDescent="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row>
    <row r="45" spans="2:1561" x14ac:dyDescent="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row>
    <row r="46" spans="2:1561" x14ac:dyDescent="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row>
    <row r="47" spans="2:1561" x14ac:dyDescent="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row>
    <row r="48" spans="2:1561" x14ac:dyDescent="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row>
    <row r="49" spans="20:1561" x14ac:dyDescent="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row>
    <row r="50" spans="20:1561" x14ac:dyDescent="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row>
    <row r="51" spans="20:1561" x14ac:dyDescent="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row>
    <row r="52" spans="20:1561" x14ac:dyDescent="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row>
    <row r="53" spans="20:1561" x14ac:dyDescent="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row>
    <row r="54" spans="20:1561" x14ac:dyDescent="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row>
    <row r="55" spans="20:1561" x14ac:dyDescent="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row>
    <row r="56" spans="20:1561" x14ac:dyDescent="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row>
    <row r="57" spans="20:1561" x14ac:dyDescent="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row>
    <row r="58" spans="20:1561" x14ac:dyDescent="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row>
    <row r="59" spans="20:1561" x14ac:dyDescent="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row>
    <row r="60" spans="20:1561" x14ac:dyDescent="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row>
    <row r="61" spans="20:1561" x14ac:dyDescent="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row>
    <row r="62" spans="20:1561" x14ac:dyDescent="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row>
    <row r="63" spans="20:1561" x14ac:dyDescent="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row>
    <row r="64" spans="20:1561" x14ac:dyDescent="0.2">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row>
    <row r="65" spans="20:1561" x14ac:dyDescent="0.2">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row>
    <row r="66" spans="20:1561" x14ac:dyDescent="0.2">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row>
    <row r="67" spans="20:1561" x14ac:dyDescent="0.2">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row>
    <row r="68" spans="20:1561" x14ac:dyDescent="0.2">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row>
    <row r="69" spans="20:1561" x14ac:dyDescent="0.2">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row>
    <row r="70" spans="20:1561" x14ac:dyDescent="0.2">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row>
    <row r="71" spans="20:1561" x14ac:dyDescent="0.2">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row>
    <row r="72" spans="20:1561" x14ac:dyDescent="0.2">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row>
    <row r="73" spans="20:1561" x14ac:dyDescent="0.2">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row>
    <row r="74" spans="20:1561" x14ac:dyDescent="0.2">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row>
    <row r="75" spans="20:1561" x14ac:dyDescent="0.2">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row>
    <row r="76" spans="20:1561" x14ac:dyDescent="0.2">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row>
    <row r="77" spans="20:1561" x14ac:dyDescent="0.2">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row>
    <row r="78" spans="20:1561" x14ac:dyDescent="0.2">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row>
    <row r="79" spans="20:1561" x14ac:dyDescent="0.2">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row>
    <row r="80" spans="20:1561" x14ac:dyDescent="0.2">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row>
    <row r="81" spans="20:1561" x14ac:dyDescent="0.2">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row>
    <row r="82" spans="20:1561" x14ac:dyDescent="0.2">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row>
    <row r="83" spans="20:1561" x14ac:dyDescent="0.2">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row>
    <row r="84" spans="20:1561" x14ac:dyDescent="0.2">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c r="BGY84" s="5"/>
      <c r="BGZ84" s="5"/>
      <c r="BHA84" s="5"/>
    </row>
    <row r="85" spans="20:1561" x14ac:dyDescent="0.2">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row>
    <row r="86" spans="20:1561" x14ac:dyDescent="0.2">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row>
    <row r="87" spans="20:1561" x14ac:dyDescent="0.2">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row>
    <row r="88" spans="20:1561" x14ac:dyDescent="0.2">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row>
    <row r="89" spans="20:1561" x14ac:dyDescent="0.2">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row>
    <row r="90" spans="20:1561" x14ac:dyDescent="0.2">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row>
    <row r="91" spans="20:1561" x14ac:dyDescent="0.2">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row>
    <row r="92" spans="20:1561" x14ac:dyDescent="0.2">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row>
    <row r="93" spans="20:1561" x14ac:dyDescent="0.2">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row>
    <row r="94" spans="20:1561" x14ac:dyDescent="0.2">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row>
    <row r="95" spans="20:1561" x14ac:dyDescent="0.2">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row>
    <row r="96" spans="20:1561" x14ac:dyDescent="0.2">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row>
    <row r="97" spans="20:1561" x14ac:dyDescent="0.2">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row>
    <row r="98" spans="20:1561" x14ac:dyDescent="0.2">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row>
    <row r="99" spans="20:1561" x14ac:dyDescent="0.2">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row>
    <row r="100" spans="20:1561" x14ac:dyDescent="0.2">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row>
    <row r="101" spans="20:1561" x14ac:dyDescent="0.2">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row>
    <row r="102" spans="20:1561" x14ac:dyDescent="0.2">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row>
    <row r="103" spans="20:1561" x14ac:dyDescent="0.2">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row>
    <row r="104" spans="20:1561" x14ac:dyDescent="0.2">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row>
    <row r="105" spans="20:1561" x14ac:dyDescent="0.2">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row>
    <row r="106" spans="20:1561" x14ac:dyDescent="0.2">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row>
    <row r="107" spans="20:1561" x14ac:dyDescent="0.2">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row>
    <row r="108" spans="20:1561" x14ac:dyDescent="0.2">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row>
    <row r="109" spans="20:1561" x14ac:dyDescent="0.2">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row>
    <row r="110" spans="20:1561" x14ac:dyDescent="0.2">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row>
    <row r="111" spans="20:1561" x14ac:dyDescent="0.2">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row>
    <row r="112" spans="20:1561" x14ac:dyDescent="0.2">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row>
    <row r="113" spans="20:1561" x14ac:dyDescent="0.2">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row>
    <row r="114" spans="20:1561" x14ac:dyDescent="0.2">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row>
    <row r="115" spans="20:1561" x14ac:dyDescent="0.2">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row>
    <row r="116" spans="20:1561" x14ac:dyDescent="0.2">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row>
    <row r="117" spans="20:1561" x14ac:dyDescent="0.2">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row>
    <row r="118" spans="20:1561" x14ac:dyDescent="0.2">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row>
    <row r="119" spans="20:1561" x14ac:dyDescent="0.2">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row>
    <row r="120" spans="20:1561" x14ac:dyDescent="0.2">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row>
    <row r="121" spans="20:1561" x14ac:dyDescent="0.2">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row>
    <row r="122" spans="20:1561" x14ac:dyDescent="0.2">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row>
    <row r="123" spans="20:1561" x14ac:dyDescent="0.2">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row>
    <row r="124" spans="20:1561" x14ac:dyDescent="0.2">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row>
    <row r="125" spans="20:1561" x14ac:dyDescent="0.2">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row>
    <row r="126" spans="20:1561" x14ac:dyDescent="0.2">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row>
    <row r="127" spans="20:1561" x14ac:dyDescent="0.2">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row>
    <row r="128" spans="20:1561" x14ac:dyDescent="0.2">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row>
    <row r="129" spans="20:1561" x14ac:dyDescent="0.2">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c r="BGY129" s="5"/>
      <c r="BGZ129" s="5"/>
      <c r="BHA129" s="5"/>
    </row>
    <row r="130" spans="20:1561" x14ac:dyDescent="0.2">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c r="BGY130" s="5"/>
      <c r="BGZ130" s="5"/>
      <c r="BHA130" s="5"/>
    </row>
    <row r="131" spans="20:1561" x14ac:dyDescent="0.2">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c r="BGY131" s="5"/>
      <c r="BGZ131" s="5"/>
      <c r="BHA131" s="5"/>
    </row>
    <row r="132" spans="20:1561" x14ac:dyDescent="0.2">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c r="BGY132" s="5"/>
      <c r="BGZ132" s="5"/>
      <c r="BHA132" s="5"/>
    </row>
    <row r="133" spans="20:1561" x14ac:dyDescent="0.2">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c r="BGY133" s="5"/>
      <c r="BGZ133" s="5"/>
      <c r="BHA133" s="5"/>
    </row>
    <row r="134" spans="20:1561" x14ac:dyDescent="0.2">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c r="BGY134" s="5"/>
      <c r="BGZ134" s="5"/>
      <c r="BHA134" s="5"/>
    </row>
    <row r="135" spans="20:1561" x14ac:dyDescent="0.2">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c r="BGY135" s="5"/>
      <c r="BGZ135" s="5"/>
      <c r="BHA135" s="5"/>
    </row>
    <row r="136" spans="20:1561" x14ac:dyDescent="0.2">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c r="BGY136" s="5"/>
      <c r="BGZ136" s="5"/>
      <c r="BHA136" s="5"/>
    </row>
    <row r="137" spans="20:1561" x14ac:dyDescent="0.2">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row>
    <row r="138" spans="20:1561" x14ac:dyDescent="0.2">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c r="BGY138" s="5"/>
      <c r="BGZ138" s="5"/>
      <c r="BHA138" s="5"/>
    </row>
    <row r="139" spans="20:1561" x14ac:dyDescent="0.2">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c r="BGY139" s="5"/>
      <c r="BGZ139" s="5"/>
      <c r="BHA139" s="5"/>
    </row>
    <row r="140" spans="20:1561" x14ac:dyDescent="0.2">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c r="BGY140" s="5"/>
      <c r="BGZ140" s="5"/>
      <c r="BHA140" s="5"/>
    </row>
    <row r="141" spans="20:1561" x14ac:dyDescent="0.2">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c r="BGY141" s="5"/>
      <c r="BGZ141" s="5"/>
      <c r="BHA141" s="5"/>
    </row>
    <row r="142" spans="20:1561" x14ac:dyDescent="0.2">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row>
    <row r="143" spans="20:1561" x14ac:dyDescent="0.2">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row>
    <row r="144" spans="20:1561" x14ac:dyDescent="0.2">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row>
    <row r="145" spans="20:1561" x14ac:dyDescent="0.2">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row>
    <row r="146" spans="20:1561" x14ac:dyDescent="0.2">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row>
    <row r="147" spans="20:1561" x14ac:dyDescent="0.2">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row>
    <row r="148" spans="20:1561" x14ac:dyDescent="0.2">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row>
    <row r="149" spans="20:1561" x14ac:dyDescent="0.2">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c r="BGY149" s="5"/>
      <c r="BGZ149" s="5"/>
      <c r="BHA149" s="5"/>
    </row>
    <row r="150" spans="20:1561" x14ac:dyDescent="0.2">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c r="BGY150" s="5"/>
      <c r="BGZ150" s="5"/>
      <c r="BHA150" s="5"/>
    </row>
    <row r="151" spans="20:1561" x14ac:dyDescent="0.2">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c r="BGY151" s="5"/>
      <c r="BGZ151" s="5"/>
      <c r="BHA151" s="5"/>
    </row>
    <row r="152" spans="20:1561" x14ac:dyDescent="0.2">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row>
    <row r="153" spans="20:1561" x14ac:dyDescent="0.2">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row>
    <row r="154" spans="20:1561" x14ac:dyDescent="0.2">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row>
    <row r="155" spans="20:1561" x14ac:dyDescent="0.2">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row>
    <row r="156" spans="20:1561" x14ac:dyDescent="0.2">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row>
    <row r="157" spans="20:1561" x14ac:dyDescent="0.2">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row>
    <row r="158" spans="20:1561" x14ac:dyDescent="0.2">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row>
    <row r="159" spans="20:1561" x14ac:dyDescent="0.2">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row>
    <row r="160" spans="20:1561" x14ac:dyDescent="0.2">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row>
    <row r="161" spans="20:1561" x14ac:dyDescent="0.2">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row>
    <row r="162" spans="20:1561" x14ac:dyDescent="0.2">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row>
    <row r="163" spans="20:1561" x14ac:dyDescent="0.2">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c r="BGY163" s="5"/>
      <c r="BGZ163" s="5"/>
      <c r="BHA163" s="5"/>
    </row>
    <row r="164" spans="20:1561" x14ac:dyDescent="0.2">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c r="BGY164" s="5"/>
      <c r="BGZ164" s="5"/>
      <c r="BHA164" s="5"/>
    </row>
    <row r="165" spans="20:1561" x14ac:dyDescent="0.2">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c r="BGY165" s="5"/>
      <c r="BGZ165" s="5"/>
      <c r="BHA165" s="5"/>
    </row>
    <row r="166" spans="20:1561" x14ac:dyDescent="0.2">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c r="BGY166" s="5"/>
      <c r="BGZ166" s="5"/>
      <c r="BHA166" s="5"/>
    </row>
    <row r="167" spans="20:1561" x14ac:dyDescent="0.2">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row>
    <row r="168" spans="20:1561" x14ac:dyDescent="0.2">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c r="BGY168" s="5"/>
      <c r="BGZ168" s="5"/>
      <c r="BHA168" s="5"/>
    </row>
    <row r="169" spans="20:1561" x14ac:dyDescent="0.2">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c r="BGY169" s="5"/>
      <c r="BGZ169" s="5"/>
      <c r="BHA169" s="5"/>
    </row>
    <row r="170" spans="20:1561" x14ac:dyDescent="0.2">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row>
    <row r="171" spans="20:1561" x14ac:dyDescent="0.2">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c r="BGY171" s="5"/>
      <c r="BGZ171" s="5"/>
      <c r="BHA171" s="5"/>
    </row>
    <row r="172" spans="20:1561" x14ac:dyDescent="0.2">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c r="BGY172" s="5"/>
      <c r="BGZ172" s="5"/>
      <c r="BHA172" s="5"/>
    </row>
    <row r="173" spans="20:1561" x14ac:dyDescent="0.2">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c r="BGY173" s="5"/>
      <c r="BGZ173" s="5"/>
      <c r="BHA173" s="5"/>
    </row>
    <row r="174" spans="20:1561" x14ac:dyDescent="0.2">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c r="BGY174" s="5"/>
      <c r="BGZ174" s="5"/>
      <c r="BHA174" s="5"/>
    </row>
    <row r="175" spans="20:1561" x14ac:dyDescent="0.2">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row>
    <row r="176" spans="20:1561" x14ac:dyDescent="0.2">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row>
    <row r="177" spans="20:1561" x14ac:dyDescent="0.2">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row>
    <row r="178" spans="20:1561" x14ac:dyDescent="0.2">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c r="BGY178" s="5"/>
      <c r="BGZ178" s="5"/>
      <c r="BHA178" s="5"/>
    </row>
    <row r="179" spans="20:1561" x14ac:dyDescent="0.2">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c r="BGY179" s="5"/>
      <c r="BGZ179" s="5"/>
      <c r="BHA179" s="5"/>
    </row>
    <row r="180" spans="20:1561" x14ac:dyDescent="0.2">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row>
    <row r="181" spans="20:1561" x14ac:dyDescent="0.2">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row>
    <row r="182" spans="20:1561" x14ac:dyDescent="0.2">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row>
    <row r="183" spans="20:1561" x14ac:dyDescent="0.2">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row>
    <row r="184" spans="20:1561" x14ac:dyDescent="0.2">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row>
    <row r="185" spans="20:1561" x14ac:dyDescent="0.2">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row>
    <row r="186" spans="20:1561" x14ac:dyDescent="0.2">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row>
    <row r="187" spans="20:1561" x14ac:dyDescent="0.2">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row>
    <row r="188" spans="20:1561" x14ac:dyDescent="0.2">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row>
    <row r="189" spans="20:1561" x14ac:dyDescent="0.2">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row>
    <row r="190" spans="20:1561" x14ac:dyDescent="0.2">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row>
    <row r="191" spans="20:1561" x14ac:dyDescent="0.2">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row>
    <row r="192" spans="20:1561" x14ac:dyDescent="0.2">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row>
    <row r="193" spans="20:1561" x14ac:dyDescent="0.2">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row>
    <row r="194" spans="20:1561" x14ac:dyDescent="0.2">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c r="BGY194" s="5"/>
      <c r="BGZ194" s="5"/>
      <c r="BHA194" s="5"/>
    </row>
    <row r="195" spans="20:1561" x14ac:dyDescent="0.2">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c r="BGY195" s="5"/>
      <c r="BGZ195" s="5"/>
      <c r="BHA195" s="5"/>
    </row>
    <row r="196" spans="20:1561" x14ac:dyDescent="0.2">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c r="BGY196" s="5"/>
      <c r="BGZ196" s="5"/>
      <c r="BHA196" s="5"/>
    </row>
    <row r="197" spans="20:1561" x14ac:dyDescent="0.2">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row>
    <row r="198" spans="20:1561" x14ac:dyDescent="0.2">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row>
    <row r="199" spans="20:1561" x14ac:dyDescent="0.2">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row>
    <row r="200" spans="20:1561" x14ac:dyDescent="0.2">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row>
    <row r="201" spans="20:1561" x14ac:dyDescent="0.2">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row>
    <row r="202" spans="20:1561" x14ac:dyDescent="0.2">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c r="BGY202" s="5"/>
      <c r="BGZ202" s="5"/>
      <c r="BHA202" s="5"/>
    </row>
    <row r="203" spans="20:1561" x14ac:dyDescent="0.2">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c r="BGY203" s="5"/>
      <c r="BGZ203" s="5"/>
      <c r="BHA203" s="5"/>
    </row>
    <row r="204" spans="20:1561" x14ac:dyDescent="0.2">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row>
    <row r="205" spans="20:1561" x14ac:dyDescent="0.2">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row>
    <row r="206" spans="20:1561" x14ac:dyDescent="0.2">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row>
    <row r="207" spans="20:1561" x14ac:dyDescent="0.2">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row>
    <row r="208" spans="20:1561" x14ac:dyDescent="0.2">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row>
    <row r="209" spans="20:1561" x14ac:dyDescent="0.2">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c r="BGY209" s="5"/>
      <c r="BGZ209" s="5"/>
      <c r="BHA209" s="5"/>
    </row>
    <row r="210" spans="20:1561" x14ac:dyDescent="0.2">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c r="BGY210" s="5"/>
      <c r="BGZ210" s="5"/>
      <c r="BHA210" s="5"/>
    </row>
    <row r="211" spans="20:1561" x14ac:dyDescent="0.2">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c r="BGY211" s="5"/>
      <c r="BGZ211" s="5"/>
      <c r="BHA211" s="5"/>
    </row>
    <row r="212" spans="20:1561" x14ac:dyDescent="0.2">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row>
    <row r="213" spans="20:1561" x14ac:dyDescent="0.2">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row>
    <row r="214" spans="20:1561" x14ac:dyDescent="0.2">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row>
    <row r="215" spans="20:1561" x14ac:dyDescent="0.2">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row>
    <row r="216" spans="20:1561" x14ac:dyDescent="0.2">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row>
    <row r="217" spans="20:1561" x14ac:dyDescent="0.2">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row>
    <row r="218" spans="20:1561" x14ac:dyDescent="0.2">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row>
    <row r="219" spans="20:1561" x14ac:dyDescent="0.2">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row>
    <row r="220" spans="20:1561" x14ac:dyDescent="0.2">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row>
    <row r="221" spans="20:1561" x14ac:dyDescent="0.2">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row>
    <row r="222" spans="20:1561" x14ac:dyDescent="0.2">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row>
    <row r="223" spans="20:1561" x14ac:dyDescent="0.2">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row>
    <row r="224" spans="20:1561" x14ac:dyDescent="0.2">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row>
    <row r="225" spans="20:1561" x14ac:dyDescent="0.2">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row>
    <row r="226" spans="20:1561" x14ac:dyDescent="0.2">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row>
    <row r="227" spans="20:1561" x14ac:dyDescent="0.2">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row>
    <row r="228" spans="20:1561" x14ac:dyDescent="0.2">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row>
    <row r="229" spans="20:1561" x14ac:dyDescent="0.2">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row>
    <row r="230" spans="20:1561" x14ac:dyDescent="0.2">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row>
    <row r="231" spans="20:1561" x14ac:dyDescent="0.2">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row>
    <row r="232" spans="20:1561" x14ac:dyDescent="0.2">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row>
    <row r="233" spans="20:1561" x14ac:dyDescent="0.2">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row>
    <row r="234" spans="20:1561" x14ac:dyDescent="0.2">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row>
    <row r="235" spans="20:1561" x14ac:dyDescent="0.2">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row>
    <row r="236" spans="20:1561" x14ac:dyDescent="0.2">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row>
    <row r="237" spans="20:1561" x14ac:dyDescent="0.2">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row>
    <row r="238" spans="20:1561" x14ac:dyDescent="0.2">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row>
    <row r="239" spans="20:1561" x14ac:dyDescent="0.2">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row>
    <row r="240" spans="20:1561" x14ac:dyDescent="0.2">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row>
    <row r="241" spans="20:1561" x14ac:dyDescent="0.2">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row>
    <row r="242" spans="20:1561" x14ac:dyDescent="0.2">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row>
    <row r="243" spans="20:1561" x14ac:dyDescent="0.2">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row>
    <row r="244" spans="20:1561" x14ac:dyDescent="0.2">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row>
    <row r="245" spans="20:1561" x14ac:dyDescent="0.2">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c r="BGY245" s="5"/>
      <c r="BGZ245" s="5"/>
      <c r="BHA245" s="5"/>
    </row>
    <row r="246" spans="20:1561" x14ac:dyDescent="0.2">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row>
    <row r="247" spans="20:1561" x14ac:dyDescent="0.2">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row>
    <row r="248" spans="20:1561" x14ac:dyDescent="0.2">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c r="BGY248" s="5"/>
      <c r="BGZ248" s="5"/>
      <c r="BHA248" s="5"/>
    </row>
    <row r="249" spans="20:1561" x14ac:dyDescent="0.2">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c r="BGY249" s="5"/>
      <c r="BGZ249" s="5"/>
      <c r="BHA249" s="5"/>
    </row>
    <row r="250" spans="20:1561" x14ac:dyDescent="0.2">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c r="BGY250" s="5"/>
      <c r="BGZ250" s="5"/>
      <c r="BHA250" s="5"/>
    </row>
    <row r="251" spans="20:1561" x14ac:dyDescent="0.2">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c r="BGY251" s="5"/>
      <c r="BGZ251" s="5"/>
      <c r="BHA251" s="5"/>
    </row>
    <row r="252" spans="20:1561" x14ac:dyDescent="0.2">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row>
    <row r="253" spans="20:1561" x14ac:dyDescent="0.2">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c r="BGX253" s="5"/>
      <c r="BGY253" s="5"/>
      <c r="BGZ253" s="5"/>
      <c r="BHA253" s="5"/>
    </row>
    <row r="254" spans="20:1561" x14ac:dyDescent="0.2">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c r="BGX254" s="5"/>
      <c r="BGY254" s="5"/>
      <c r="BGZ254" s="5"/>
      <c r="BHA254" s="5"/>
    </row>
    <row r="255" spans="20:1561" x14ac:dyDescent="0.2">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row>
    <row r="256" spans="20:1561" x14ac:dyDescent="0.2">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c r="BGX256" s="5"/>
      <c r="BGY256" s="5"/>
      <c r="BGZ256" s="5"/>
      <c r="BHA256" s="5"/>
    </row>
    <row r="257" spans="20:1561" x14ac:dyDescent="0.2">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c r="BGX257" s="5"/>
      <c r="BGY257" s="5"/>
      <c r="BGZ257" s="5"/>
      <c r="BHA257" s="5"/>
    </row>
    <row r="258" spans="20:1561" x14ac:dyDescent="0.2">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c r="BGM258" s="5"/>
      <c r="BGN258" s="5"/>
      <c r="BGO258" s="5"/>
      <c r="BGP258" s="5"/>
      <c r="BGQ258" s="5"/>
      <c r="BGR258" s="5"/>
      <c r="BGS258" s="5"/>
      <c r="BGT258" s="5"/>
      <c r="BGU258" s="5"/>
      <c r="BGV258" s="5"/>
      <c r="BGW258" s="5"/>
      <c r="BGX258" s="5"/>
      <c r="BGY258" s="5"/>
      <c r="BGZ258" s="5"/>
      <c r="BHA258" s="5"/>
    </row>
    <row r="259" spans="20:1561" x14ac:dyDescent="0.2">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c r="BGM259" s="5"/>
      <c r="BGN259" s="5"/>
      <c r="BGO259" s="5"/>
      <c r="BGP259" s="5"/>
      <c r="BGQ259" s="5"/>
      <c r="BGR259" s="5"/>
      <c r="BGS259" s="5"/>
      <c r="BGT259" s="5"/>
      <c r="BGU259" s="5"/>
      <c r="BGV259" s="5"/>
      <c r="BGW259" s="5"/>
      <c r="BGX259" s="5"/>
      <c r="BGY259" s="5"/>
      <c r="BGZ259" s="5"/>
      <c r="BHA259" s="5"/>
    </row>
    <row r="260" spans="20:1561" x14ac:dyDescent="0.2">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c r="BGM260" s="5"/>
      <c r="BGN260" s="5"/>
      <c r="BGO260" s="5"/>
      <c r="BGP260" s="5"/>
      <c r="BGQ260" s="5"/>
      <c r="BGR260" s="5"/>
      <c r="BGS260" s="5"/>
      <c r="BGT260" s="5"/>
      <c r="BGU260" s="5"/>
      <c r="BGV260" s="5"/>
      <c r="BGW260" s="5"/>
      <c r="BGX260" s="5"/>
      <c r="BGY260" s="5"/>
      <c r="BGZ260" s="5"/>
      <c r="BHA260" s="5"/>
    </row>
    <row r="261" spans="20:1561" x14ac:dyDescent="0.2">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c r="BGM261" s="5"/>
      <c r="BGN261" s="5"/>
      <c r="BGO261" s="5"/>
      <c r="BGP261" s="5"/>
      <c r="BGQ261" s="5"/>
      <c r="BGR261" s="5"/>
      <c r="BGS261" s="5"/>
      <c r="BGT261" s="5"/>
      <c r="BGU261" s="5"/>
      <c r="BGV261" s="5"/>
      <c r="BGW261" s="5"/>
      <c r="BGX261" s="5"/>
      <c r="BGY261" s="5"/>
      <c r="BGZ261" s="5"/>
      <c r="BHA261" s="5"/>
    </row>
  </sheetData>
  <mergeCells count="4">
    <mergeCell ref="B12:B13"/>
    <mergeCell ref="B14:B15"/>
    <mergeCell ref="B18:B19"/>
    <mergeCell ref="D14:H15"/>
  </mergeCells>
  <hyperlinks>
    <hyperlink ref="B29" r:id="rId1" display="https://www.scad.gov.ae/Release Documents/Statistical Yearbook of Abu Dhabi_2020_Annual_Yearly_en.pdf" xr:uid="{F62A2425-1D8F-410D-8FC4-26112D2964EE}"/>
    <hyperlink ref="B25" r:id="rId2" display="https://www.scad.gov.ae/MethodologyDocumentLib/Industrial Producer Price Index Methodology.pdf" xr:uid="{5DA427A7-C98C-4C2E-9DA2-F64EE01F2BB6}"/>
    <hyperlink ref="B32" r:id="rId3" display="https://www.scad.gov.ae/en/pages/generalpublications.aspx?releaseid=11581&amp;publicationid=71&amp;topicid=35" xr:uid="{D749925C-ACE4-449B-99EE-D079D28BCD25}"/>
    <hyperlink ref="B33" r:id="rId4" display="https://www.scad.gov.ae/en/pages/generalpublications.aspx?releaseid=11595&amp;publicationid=63&amp;topicid=35" xr:uid="{504FACE1-0FA9-49C1-9221-89A17D02C709}"/>
    <hyperlink ref="B26" r:id="rId5" display="https://www.scad.gov.ae/MethodologyDocumentLib/International Standard Industrial Classification of all Economic Activities %28ISIC4%29 - EN.xlsx" xr:uid="{E2518546-6079-4131-B3B3-44C3DFD3470A}"/>
  </hyperlinks>
  <pageMargins left="0.7" right="0.7" top="0.75" bottom="0.75" header="0.3" footer="0.3"/>
  <pageSetup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X14"/>
  <sheetViews>
    <sheetView showGridLines="0" zoomScale="110" zoomScaleNormal="110" workbookViewId="0">
      <selection activeCell="D14" sqref="D14"/>
    </sheetView>
  </sheetViews>
  <sheetFormatPr defaultColWidth="7.6640625" defaultRowHeight="10.199999999999999" x14ac:dyDescent="0.2"/>
  <cols>
    <col min="1" max="1" width="32.109375" style="5" customWidth="1"/>
    <col min="2" max="2" width="80" style="2" customWidth="1"/>
    <col min="3" max="3" width="9.6640625" style="2" customWidth="1"/>
    <col min="4" max="4" width="75.6640625" style="2" customWidth="1"/>
    <col min="5" max="7" width="7.6640625" style="2"/>
    <col min="8" max="8" width="13.6640625" style="5" bestFit="1" customWidth="1"/>
    <col min="9" max="11" width="7.6640625" style="5"/>
    <col min="12" max="12" width="9.6640625" style="5" customWidth="1"/>
    <col min="13" max="16384" width="7.6640625" style="2"/>
  </cols>
  <sheetData>
    <row r="1" spans="1:674" x14ac:dyDescent="0.2">
      <c r="H1" s="2"/>
      <c r="I1" s="2"/>
      <c r="J1" s="2"/>
      <c r="K1" s="2"/>
      <c r="L1" s="2"/>
    </row>
    <row r="2" spans="1:674" s="3" customFormat="1" x14ac:dyDescent="0.2">
      <c r="A2" s="5"/>
      <c r="B2" s="30"/>
      <c r="C2" s="30"/>
      <c r="D2" s="30"/>
      <c r="E2" s="30"/>
      <c r="F2" s="30"/>
      <c r="G2" s="39"/>
      <c r="H2" s="40"/>
    </row>
    <row r="3" spans="1:674" s="3" customFormat="1" ht="36" customHeight="1" x14ac:dyDescent="0.2">
      <c r="A3" s="5"/>
      <c r="B3" s="31" t="s">
        <v>134</v>
      </c>
      <c r="C3" s="30"/>
      <c r="D3" s="31" t="s">
        <v>141</v>
      </c>
      <c r="E3" s="32"/>
      <c r="F3" s="32"/>
      <c r="G3" s="39"/>
      <c r="H3" s="40"/>
    </row>
    <row r="4" spans="1:674" s="3" customFormat="1" x14ac:dyDescent="0.2">
      <c r="A4" s="5"/>
      <c r="B4" s="30"/>
      <c r="C4" s="30"/>
      <c r="D4" s="30"/>
      <c r="E4" s="30"/>
      <c r="F4" s="30"/>
      <c r="G4" s="39"/>
      <c r="H4" s="40"/>
    </row>
    <row r="5" spans="1:674" x14ac:dyDescent="0.2">
      <c r="H5" s="2"/>
      <c r="I5" s="2"/>
      <c r="J5" s="2"/>
      <c r="K5" s="2"/>
      <c r="L5" s="2"/>
    </row>
    <row r="6" spans="1:674" x14ac:dyDescent="0.2">
      <c r="H6" s="2"/>
      <c r="I6" s="2"/>
      <c r="J6" s="2"/>
      <c r="K6" s="2"/>
      <c r="L6" s="2"/>
    </row>
    <row r="7" spans="1:674" x14ac:dyDescent="0.2">
      <c r="H7" s="2"/>
      <c r="I7" s="2"/>
      <c r="J7" s="2"/>
      <c r="K7" s="2"/>
      <c r="L7" s="2"/>
    </row>
    <row r="8" spans="1:674" s="14" customFormat="1" x14ac:dyDescent="0.2">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row>
    <row r="10" spans="1:674" x14ac:dyDescent="0.2">
      <c r="B10" s="3" t="s">
        <v>12</v>
      </c>
      <c r="D10" s="71" t="s">
        <v>74</v>
      </c>
    </row>
    <row r="11" spans="1:674" x14ac:dyDescent="0.2">
      <c r="B11" s="17" t="s">
        <v>13</v>
      </c>
      <c r="D11" s="17" t="s">
        <v>13</v>
      </c>
    </row>
    <row r="12" spans="1:674" x14ac:dyDescent="0.2">
      <c r="D12" s="55"/>
    </row>
    <row r="13" spans="1:674" x14ac:dyDescent="0.2">
      <c r="B13" s="3" t="s">
        <v>14</v>
      </c>
      <c r="D13" s="71" t="s">
        <v>85</v>
      </c>
    </row>
    <row r="14" spans="1:674" ht="112.2" x14ac:dyDescent="0.2">
      <c r="B14" s="4" t="s">
        <v>144</v>
      </c>
      <c r="D14" s="62" t="s">
        <v>145</v>
      </c>
    </row>
  </sheetData>
  <hyperlinks>
    <hyperlink ref="B11" r:id="rId1" xr:uid="{3DA1F3DA-D1C3-4CFD-8534-018EFE6DB6D9}"/>
    <hyperlink ref="D11" r:id="rId2" xr:uid="{2814A138-8715-47B9-BD05-00D80FBB33CC}"/>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schemas.microsoft.com/office/infopath/2007/PartnerControls"/>
    <ds:schemaRef ds:uri="http://purl.org/dc/elements/1.1/"/>
    <ds:schemaRef ds:uri="92d5591e-ff9a-4b6b-9d23-0ec4046c89af"/>
    <ds:schemaRef ds:uri="http://schemas.microsoft.com/office/2006/documentManagement/types"/>
    <ds:schemaRef ds:uri="http://purl.org/dc/terms/"/>
    <ds:schemaRef ds:uri="http://schemas.openxmlformats.org/package/2006/metadata/core-properties"/>
    <ds:schemaRef ds:uri="http://purl.org/dc/dcmitype/"/>
    <ds:schemaRef ds:uri="abc7cb20-3b28-44bf-aebb-0853366d63b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8B8ABBF1-9D29-481B-9AB2-F8E74CD9D9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Index</vt:lpstr>
      <vt:lpstr>Table 1</vt:lpstr>
      <vt:lpstr>Table 2</vt:lpstr>
      <vt:lpstr>Table 3</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Shazia Ghufran</cp:lastModifiedBy>
  <cp:revision/>
  <dcterms:created xsi:type="dcterms:W3CDTF">2022-03-01T00:40:37Z</dcterms:created>
  <dcterms:modified xsi:type="dcterms:W3CDTF">2023-06-19T12:06:06Z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