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Z:\3--مشروع الرقم القياسي الصناعي\2. IPI (2012=100)الرقم القياسي لكميات الانتاج الصناعي\1.الحساب\1. IPI (2012=100) ---\IPI_2021 (2012=100)\IPI_Q3_2021\Report\"/>
    </mc:Choice>
  </mc:AlternateContent>
  <xr:revisionPtr revIDLastSave="0" documentId="13_ncr:1_{A7E7FBCA-F1FC-4BA7-9656-27AFE292A257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Ar" sheetId="63" r:id="rId1"/>
  </sheets>
  <externalReferences>
    <externalReference r:id="rId2"/>
  </externalReferences>
  <definedNames>
    <definedName name="_Toc383430777" localSheetId="0">Ar!$A$31</definedName>
    <definedName name="_Toc383430778" localSheetId="0">Ar!#REF!</definedName>
  </definedNames>
  <calcPr calcId="191029"/>
</workbook>
</file>

<file path=xl/calcChain.xml><?xml version="1.0" encoding="utf-8"?>
<calcChain xmlns="http://schemas.openxmlformats.org/spreadsheetml/2006/main">
  <c r="D6" i="63" l="1"/>
  <c r="D7" i="63"/>
  <c r="D8" i="63"/>
  <c r="D9" i="63"/>
  <c r="D10" i="63"/>
  <c r="D11" i="63"/>
  <c r="D12" i="63"/>
  <c r="D13" i="63"/>
  <c r="D14" i="63"/>
  <c r="D15" i="63"/>
  <c r="D16" i="63"/>
  <c r="D17" i="63"/>
  <c r="D18" i="63"/>
  <c r="D19" i="63"/>
  <c r="D20" i="63"/>
  <c r="D21" i="63"/>
  <c r="D22" i="63"/>
  <c r="D23" i="63"/>
  <c r="D24" i="63"/>
  <c r="D25" i="63"/>
  <c r="D26" i="63"/>
  <c r="D27" i="63"/>
  <c r="D28" i="63"/>
  <c r="D29" i="63"/>
  <c r="E88" i="63" l="1"/>
  <c r="E87" i="63"/>
  <c r="E86" i="63"/>
  <c r="E85" i="63"/>
  <c r="E84" i="63"/>
  <c r="E83" i="63"/>
  <c r="E82" i="63"/>
  <c r="E81" i="63"/>
  <c r="E80" i="63"/>
  <c r="E79" i="63"/>
  <c r="E78" i="63"/>
  <c r="E77" i="63"/>
  <c r="E76" i="63"/>
  <c r="E75" i="63"/>
  <c r="E74" i="63"/>
  <c r="E73" i="63"/>
  <c r="E72" i="63"/>
  <c r="E71" i="63"/>
  <c r="E70" i="63"/>
  <c r="E69" i="63"/>
  <c r="E68" i="63"/>
  <c r="E67" i="63"/>
  <c r="E66" i="63"/>
  <c r="E65" i="63"/>
</calcChain>
</file>

<file path=xl/sharedStrings.xml><?xml version="1.0" encoding="utf-8"?>
<sst xmlns="http://schemas.openxmlformats.org/spreadsheetml/2006/main" count="94" uniqueCount="44">
  <si>
    <t xml:space="preserve">النشاط الاقتصادي  </t>
  </si>
  <si>
    <t>الأهمية النسبية</t>
  </si>
  <si>
    <t xml:space="preserve">  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</si>
  <si>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</si>
  <si>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</si>
  <si>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</si>
  <si>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</si>
  <si>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</si>
  <si>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</si>
  <si>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</si>
  <si>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</si>
  <si>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</si>
  <si>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</si>
  <si>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</si>
  <si>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</si>
  <si>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</si>
  <si>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</si>
  <si>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</si>
  <si>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</si>
  <si>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</si>
  <si>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</si>
  <si>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</si>
  <si>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</si>
  <si>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</si>
  <si>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</si>
  <si>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</si>
  <si>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</si>
  <si>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أبوظبي</t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</si>
  <si>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</si>
  <si>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</si>
  <si>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</si>
  <si>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</si>
  <si>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t>التغير النسبي</t>
  </si>
  <si>
    <t xml:space="preserve"> صُنع الإطارات والأنابيب المطاطية؛ وتجديد الأسطح الخارجية للإطارات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</si>
  <si>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ملاحظة: بيانات أولية </t>
    </r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</si>
  <si>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لكميات الإنتاج الصناعي في الربع الثالث 2021 مقارنة بنفس الربع من عام 2020 على مستوى النشاط (2012=100)</t>
    </r>
  </si>
  <si>
    <r>
      <t xml:space="preserve">الربع الثالث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2021</t>
    </r>
  </si>
  <si>
    <t>الربع الثالث 2020</t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</si>
  <si>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 لكميات الإنتاج الصناعي في الربع الثالث 2021 مقارنة بالربع الثالث 2020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</si>
  <si>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لكميات الإنتاج الصناعي في الربع الثالث 2021 مقارنة بالربع الثاني 2021 (2012=100)</t>
    </r>
  </si>
  <si>
    <t>الربع الثاني 2021</t>
  </si>
  <si>
    <r>
      <t>الربع الثالث 2021</t>
    </r>
    <r>
      <rPr>
        <b/>
        <sz val="9"/>
        <color rgb="FFFF0000"/>
        <rFont val="Tahoma"/>
        <family val="2"/>
      </rPr>
      <t>*</t>
    </r>
  </si>
  <si>
    <t xml:space="preserve">الربع الثالث 2021/ الربع الثاني 2021 </t>
  </si>
  <si>
    <t xml:space="preserve">الربع الثالث 2021/ الربع الثالث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</si>
</sst>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0"/>
      <name val="Arial"/>
      <family val="2"/>
    </font>
    <font>
      <sz val="11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2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36" fillId="0" borderId="0"/>
    <xf numFmtId="43" fontId="1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27" fillId="0" borderId="0" xfId="4" applyFont="1" applyAlignment="1">
      <alignment vertical="center" readingOrder="2"/>
    </xf>
    <xf numFmtId="0" fontId="1" fillId="0" borderId="0" xfId="53"/>
    <xf numFmtId="0" fontId="31" fillId="34" borderId="0" xfId="53" applyFont="1" applyFill="1" applyAlignment="1">
      <alignment horizontal="center" vertical="center" wrapText="1" readingOrder="1"/>
    </xf>
    <xf numFmtId="165" fontId="33" fillId="0" borderId="0" xfId="53" applyNumberFormat="1" applyFont="1" applyAlignment="1">
      <alignment horizontal="right" vertical="center" readingOrder="2"/>
    </xf>
    <xf numFmtId="165" fontId="1" fillId="0" borderId="0" xfId="53" applyNumberFormat="1" applyAlignment="1">
      <alignment vertical="center"/>
    </xf>
    <xf numFmtId="0" fontId="1" fillId="0" borderId="0" xfId="53" applyAlignment="1">
      <alignment vertical="center"/>
    </xf>
    <xf numFmtId="164" fontId="27" fillId="0" borderId="0" xfId="6" applyFont="1" applyBorder="1" applyAlignment="1">
      <alignment horizontal="right" vertical="center"/>
    </xf>
    <xf numFmtId="0" fontId="34" fillId="34" borderId="0" xfId="53" applyFont="1" applyFill="1" applyAlignment="1">
      <alignment horizontal="right" vertical="center" wrapText="1" readingOrder="1"/>
    </xf>
    <xf numFmtId="0" fontId="34" fillId="34" borderId="0" xfId="53" applyFont="1" applyFill="1" applyAlignment="1">
      <alignment horizontal="center" vertical="center" wrapText="1" readingOrder="1"/>
    </xf>
    <xf numFmtId="0" fontId="1" fillId="0" borderId="0" xfId="53" applyAlignment="1"/>
    <xf numFmtId="0" fontId="6" fillId="0" borderId="0" xfId="53" applyFont="1" applyAlignment="1">
      <alignment horizontal="right" vertical="center" readingOrder="2"/>
    </xf>
    <xf numFmtId="0" fontId="8" fillId="0" borderId="0" xfId="53" applyFont="1" applyAlignment="1">
      <alignment horizontal="right" vertical="center" readingOrder="2"/>
    </xf>
    <xf numFmtId="0" fontId="27" fillId="35" borderId="0" xfId="54" applyNumberFormat="1" applyFont="1" applyFill="1" applyBorder="1" applyAlignment="1">
      <alignment horizontal="right"/>
    </xf>
    <xf numFmtId="165" fontId="27" fillId="35" borderId="0" xfId="0" applyNumberFormat="1" applyFont="1" applyFill="1" applyAlignment="1">
      <alignment horizontal="right" vertical="center"/>
    </xf>
    <xf numFmtId="0" fontId="27" fillId="0" borderId="0" xfId="54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 vertical="center"/>
    </xf>
    <xf numFmtId="165" fontId="27" fillId="35" borderId="0" xfId="54" applyNumberFormat="1" applyFont="1" applyFill="1" applyBorder="1" applyAlignment="1">
      <alignment horizontal="right"/>
    </xf>
    <xf numFmtId="165" fontId="27" fillId="0" borderId="0" xfId="54" applyNumberFormat="1" applyFont="1" applyBorder="1" applyAlignment="1">
      <alignment horizontal="right"/>
    </xf>
    <xf numFmtId="165" fontId="36" fillId="35" borderId="0" xfId="53" applyNumberFormat="1" applyFont="1" applyFill="1" applyBorder="1" applyAlignment="1">
      <alignment vertical="center" readingOrder="1"/>
    </xf>
    <xf numFmtId="165" fontId="36" fillId="0" borderId="0" xfId="53" applyNumberFormat="1" applyFont="1" applyBorder="1" applyAlignment="1">
      <alignment vertical="center" readingOrder="1"/>
    </xf>
    <xf numFmtId="165" fontId="36" fillId="0" borderId="1" xfId="53" applyNumberFormat="1" applyFont="1" applyBorder="1" applyAlignment="1">
      <alignment vertical="center" readingOrder="1"/>
    </xf>
    <xf numFmtId="165" fontId="36" fillId="0" borderId="0" xfId="53" applyNumberFormat="1" applyFont="1" applyFill="1" applyBorder="1" applyAlignment="1">
      <alignment vertical="center" readingOrder="1"/>
    </xf>
    <xf numFmtId="3" fontId="27" fillId="35" borderId="0" xfId="53" applyNumberFormat="1" applyFont="1" applyFill="1" applyBorder="1" applyAlignment="1">
      <alignment vertical="center" readingOrder="1"/>
    </xf>
    <xf numFmtId="166" fontId="27" fillId="0" borderId="0" xfId="55" applyNumberFormat="1" applyFont="1" applyAlignment="1">
      <alignment vertical="center" readingOrder="1"/>
    </xf>
    <xf numFmtId="166" fontId="27" fillId="35" borderId="0" xfId="55" applyNumberFormat="1" applyFont="1" applyFill="1" applyAlignment="1">
      <alignment vertical="center" readingOrder="1"/>
    </xf>
    <xf numFmtId="166" fontId="27" fillId="0" borderId="1" xfId="55" applyNumberFormat="1" applyFont="1" applyBorder="1" applyAlignment="1">
      <alignment vertical="center" readingOrder="1"/>
    </xf>
    <xf numFmtId="166" fontId="27" fillId="0" borderId="0" xfId="55" applyNumberFormat="1" applyFont="1" applyFill="1" applyBorder="1" applyAlignment="1">
      <alignment vertical="center" readingOrder="1"/>
    </xf>
    <xf numFmtId="0" fontId="37" fillId="0" borderId="0" xfId="53" applyFont="1" applyAlignment="1">
      <alignment horizontal="right" vertical="center" readingOrder="2"/>
    </xf>
    <xf numFmtId="0" fontId="37" fillId="0" borderId="0" xfId="53" applyFont="1"/>
    <xf numFmtId="0" fontId="27" fillId="0" borderId="0" xfId="4">
      <alignment horizontal="right" vertical="center" readingOrder="2"/>
    </xf>
    <xf numFmtId="165" fontId="27" fillId="35" borderId="0" xfId="53" applyNumberFormat="1" applyFont="1" applyFill="1" applyBorder="1" applyAlignment="1">
      <alignment vertical="center" readingOrder="1"/>
    </xf>
    <xf numFmtId="165" fontId="27" fillId="0" borderId="0" xfId="53" applyNumberFormat="1" applyFont="1" applyBorder="1" applyAlignment="1">
      <alignment vertical="center" readingOrder="1"/>
    </xf>
    <xf numFmtId="165" fontId="27" fillId="0" borderId="1" xfId="53" applyNumberFormat="1" applyFont="1" applyBorder="1" applyAlignment="1">
      <alignment vertical="center" readingOrder="1"/>
    </xf>
    <xf numFmtId="0" fontId="27" fillId="0" borderId="0" xfId="4" applyFont="1" applyAlignment="1">
      <alignment horizontal="right" vertical="center" readingOrder="2"/>
    </xf>
    <xf numFmtId="165" fontId="27" fillId="35" borderId="0" xfId="0" applyNumberFormat="1" applyFont="1" applyFill="1" applyAlignment="1">
      <alignment horizontal="center" vertical="center" readingOrder="2"/>
    </xf>
    <xf numFmtId="165" fontId="27" fillId="0" borderId="0" xfId="0" applyNumberFormat="1" applyFont="1" applyAlignment="1">
      <alignment horizontal="center" vertical="center" readingOrder="2"/>
    </xf>
    <xf numFmtId="165" fontId="27" fillId="35" borderId="0" xfId="53" applyNumberFormat="1" applyFont="1" applyFill="1" applyBorder="1" applyAlignment="1">
      <alignment horizontal="center" vertical="center" readingOrder="2"/>
    </xf>
    <xf numFmtId="165" fontId="27" fillId="0" borderId="0" xfId="53" applyNumberFormat="1" applyFont="1" applyBorder="1" applyAlignment="1">
      <alignment horizontal="center" vertical="center" readingOrder="2"/>
    </xf>
    <xf numFmtId="165" fontId="27" fillId="0" borderId="1" xfId="53" applyNumberFormat="1" applyFont="1" applyBorder="1" applyAlignment="1">
      <alignment horizontal="center" vertical="center" readingOrder="2"/>
    </xf>
    <xf numFmtId="165" fontId="27" fillId="35" borderId="0" xfId="54" applyNumberFormat="1" applyFont="1" applyFill="1" applyBorder="1" applyAlignment="1">
      <alignment horizontal="center"/>
    </xf>
    <xf numFmtId="165" fontId="27" fillId="0" borderId="0" xfId="54" applyNumberFormat="1" applyFont="1" applyBorder="1" applyAlignment="1">
      <alignment horizontal="center"/>
    </xf>
    <xf numFmtId="165" fontId="36" fillId="35" borderId="0" xfId="53" applyNumberFormat="1" applyFont="1" applyFill="1" applyBorder="1" applyAlignment="1">
      <alignment horizontal="center" vertical="center" readingOrder="1"/>
    </xf>
    <xf numFmtId="165" fontId="36" fillId="0" borderId="0" xfId="53" applyNumberFormat="1" applyFont="1" applyBorder="1" applyAlignment="1">
      <alignment horizontal="center" vertical="center" readingOrder="1"/>
    </xf>
    <xf numFmtId="165" fontId="36" fillId="0" borderId="1" xfId="53" applyNumberFormat="1" applyFont="1" applyBorder="1" applyAlignment="1">
      <alignment horizontal="center" vertical="center" readingOrder="1"/>
    </xf>
    <xf numFmtId="0" fontId="30" fillId="0" borderId="0" xfId="53" applyFont="1" applyAlignment="1">
      <alignment horizontal="right" vertical="center" wrapText="1" readingOrder="2"/>
    </xf>
    <xf numFmtId="0" fontId="31" fillId="34" borderId="0" xfId="53" applyFont="1" applyFill="1" applyAlignment="1">
      <alignment horizontal="right" vertical="center" wrapText="1" readingOrder="1"/>
    </xf>
    <xf numFmtId="0" fontId="31" fillId="34" borderId="0" xfId="53" applyFont="1" applyFill="1" applyAlignment="1">
      <alignment horizontal="right" vertical="center" wrapText="1" readingOrder="2"/>
    </xf>
    <xf numFmtId="0" fontId="31" fillId="34" borderId="0" xfId="53" applyFont="1" applyFill="1" applyAlignment="1">
      <alignment horizontal="center" vertical="center" wrapText="1" readingOrder="2"/>
    </xf>
    <xf numFmtId="0" fontId="31" fillId="34" borderId="0" xfId="53" applyFont="1" applyFill="1" applyAlignment="1">
      <alignment horizontal="center" vertical="center" wrapText="1" readingOrder="1"/>
    </xf>
    <xf numFmtId="165" fontId="27" fillId="35" borderId="0" xfId="54" applyNumberFormat="1" applyFont="1" applyFill="1" applyBorder="1" applyAlignment="1">
      <alignment horizontal="right" readingOrder="2"/>
    </xf>
    <xf numFmtId="165" fontId="27" fillId="0" borderId="0" xfId="54" applyNumberFormat="1" applyFont="1" applyBorder="1" applyAlignment="1">
      <alignment horizontal="right" readingOrder="2"/>
    </xf>
    <xf numFmtId="165" fontId="36" fillId="35" borderId="0" xfId="53" applyNumberFormat="1" applyFont="1" applyFill="1" applyBorder="1" applyAlignment="1">
      <alignment vertical="center" readingOrder="2"/>
    </xf>
    <xf numFmtId="165" fontId="36" fillId="0" borderId="0" xfId="53" applyNumberFormat="1" applyFont="1" applyBorder="1" applyAlignment="1">
      <alignment vertical="center" readingOrder="2"/>
    </xf>
    <xf numFmtId="165" fontId="36" fillId="0" borderId="1" xfId="53" applyNumberFormat="1" applyFont="1" applyBorder="1" applyAlignment="1">
      <alignment vertical="center" readingOrder="2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" xfId="55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5" xfId="54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3--&#1605;&#1588;&#1585;&#1608;&#1593;%20&#1575;&#1604;&#1585;&#1602;&#1605;%20&#1575;&#1604;&#1602;&#1610;&#1575;&#1587;&#1610;%20&#1575;&#1604;&#1589;&#1606;&#1575;&#1593;&#1610;\2.%20IPI%20(2012=100)&#1575;&#1604;&#1585;&#1602;&#1605;%20&#1575;&#1604;&#1602;&#1610;&#1575;&#1587;&#1610;%20&#1604;&#1603;&#1605;&#1610;&#1575;&#1578;%20&#1575;&#1604;&#1575;&#1606;&#1578;&#1575;&#1580;%20&#1575;&#1604;&#1589;&#1606;&#1575;&#1593;&#1610;\1.&#1575;&#1604;&#1581;&#1587;&#1575;&#1576;\1.%20IPI%20(2012=100)%20---\IPI_2021%20(2012=100)\IPI_Q3_2021\IPI%20_Q3_2021%20(2012=100)%20--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ty_entry"/>
      <sheetName val="Quart_Tot"/>
      <sheetName val="NWTS"/>
      <sheetName val="IPI_2&amp;4Digits"/>
      <sheetName val="IPI_2Digits"/>
      <sheetName val="Contr.Chart_Relchange"/>
      <sheetName val="Cumm.Analysisسنوي "/>
      <sheetName val="Sheet2"/>
    </sheetNames>
    <sheetDataSet>
      <sheetData sheetId="0"/>
      <sheetData sheetId="1"/>
      <sheetData sheetId="2"/>
      <sheetData sheetId="3"/>
      <sheetData sheetId="4">
        <row r="6">
          <cell r="AS6">
            <v>153.24830536213872</v>
          </cell>
        </row>
        <row r="7">
          <cell r="AS7">
            <v>80.667105611795535</v>
          </cell>
        </row>
        <row r="8">
          <cell r="AS8">
            <v>74.495892117981526</v>
          </cell>
        </row>
        <row r="9">
          <cell r="AS9">
            <v>94.610734872336366</v>
          </cell>
        </row>
        <row r="10">
          <cell r="AS10">
            <v>38.359059729204141</v>
          </cell>
        </row>
        <row r="11">
          <cell r="AS11">
            <v>94.612075380833744</v>
          </cell>
        </row>
        <row r="12">
          <cell r="AS12">
            <v>23.582859744340723</v>
          </cell>
        </row>
        <row r="13">
          <cell r="AS13">
            <v>73.588293318165128</v>
          </cell>
        </row>
        <row r="14">
          <cell r="AS14">
            <v>65.870046428097353</v>
          </cell>
        </row>
        <row r="15">
          <cell r="AS15">
            <v>150.67716235597007</v>
          </cell>
        </row>
        <row r="16">
          <cell r="AS16">
            <v>128.98353971294995</v>
          </cell>
        </row>
        <row r="17">
          <cell r="AS17">
            <v>7.2127430353773736</v>
          </cell>
        </row>
        <row r="18">
          <cell r="AS18">
            <v>164.69550128696068</v>
          </cell>
        </row>
        <row r="19">
          <cell r="AS19">
            <v>66.029189603098672</v>
          </cell>
        </row>
        <row r="20">
          <cell r="AS20">
            <v>38.32833218905207</v>
          </cell>
        </row>
        <row r="21">
          <cell r="AS21">
            <v>143.97796809745765</v>
          </cell>
        </row>
        <row r="22">
          <cell r="AS22">
            <v>25.707634520164603</v>
          </cell>
        </row>
        <row r="23">
          <cell r="AS23">
            <v>120.29297388204014</v>
          </cell>
        </row>
        <row r="24">
          <cell r="AS24">
            <v>6604.8827238092426</v>
          </cell>
        </row>
        <row r="25">
          <cell r="AS25">
            <v>95.62488947778732</v>
          </cell>
        </row>
        <row r="26">
          <cell r="AS26">
            <v>119.61050825755628</v>
          </cell>
        </row>
        <row r="27">
          <cell r="AS27">
            <v>18.051822752808718</v>
          </cell>
        </row>
        <row r="28">
          <cell r="AS28">
            <v>231.51876634947575</v>
          </cell>
        </row>
        <row r="29">
          <cell r="AS29">
            <v>5.0805976780745159E-2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24"/>
  <sheetViews>
    <sheetView showGridLines="0" rightToLeft="1" tabSelected="1" zoomScaleNormal="100" zoomScaleSheetLayoutView="85" workbookViewId="0">
      <selection activeCell="M70" sqref="M70"/>
    </sheetView>
  </sheetViews>
  <sheetFormatPr defaultColWidth="8.85546875" defaultRowHeight="14.25" x14ac:dyDescent="0.2"/>
  <cols>
    <col min="1" max="1" width="57.5703125" style="29" customWidth="1"/>
    <col min="2" max="2" width="11" style="2" customWidth="1"/>
    <col min="3" max="3" width="12.5703125" style="2" bestFit="1" customWidth="1"/>
    <col min="4" max="4" width="11" style="2" bestFit="1" customWidth="1"/>
    <col min="5" max="5" width="18.7109375" style="2" customWidth="1"/>
    <col min="6" max="6" width="7.5703125" style="2" customWidth="1"/>
    <col min="7" max="16384" width="8.85546875" style="2"/>
  </cols>
  <sheetData>
    <row r="3" spans="1:7" ht="37.5" customHeight="1" x14ac:dyDescent="0.2">
      <c r="A3" s="45" t="s">
        <v>35</v>
      </c>
      <c r="B3" s="45"/>
      <c r="C3" s="45"/>
      <c r="D3" s="45"/>
      <c r="E3" s="45"/>
    </row>
    <row r="4" spans="1:7" ht="18" customHeight="1" x14ac:dyDescent="0.2">
      <c r="A4" s="46" t="s">
        <v>0</v>
      </c>
      <c r="B4" s="46" t="s">
        <v>1</v>
      </c>
      <c r="C4" s="49" t="s">
        <v>37</v>
      </c>
      <c r="D4" s="49" t="s">
        <v>36</v>
      </c>
      <c r="E4" s="3" t="s">
        <v>2</v>
      </c>
    </row>
    <row r="5" spans="1:7" ht="29.25" customHeight="1" x14ac:dyDescent="0.2">
      <c r="A5" s="46"/>
      <c r="B5" s="46"/>
      <c r="C5" s="49"/>
      <c r="D5" s="49"/>
      <c r="E5" s="3" t="s">
        <v>43</v>
      </c>
    </row>
    <row r="6" spans="1:7" s="6" customFormat="1" ht="15.95" customHeight="1" x14ac:dyDescent="0.2">
      <c r="A6" s="13" t="s">
        <v>3</v>
      </c>
      <c r="B6" s="14">
        <v>10000</v>
      </c>
      <c r="C6" s="17">
        <v>142.08835009209059</v>
      </c>
      <c r="D6" s="17">
        <f>[1]IPI_2Digits!AS6</f>
        <v>153.24830536213872</v>
      </c>
      <c r="E6" s="50">
        <v>7.8542366512209583</v>
      </c>
      <c r="F6" s="4"/>
      <c r="G6" s="5"/>
    </row>
    <row r="7" spans="1:7" s="6" customFormat="1" ht="15.95" customHeight="1" x14ac:dyDescent="0.2">
      <c r="A7" s="15" t="s">
        <v>4</v>
      </c>
      <c r="B7" s="16">
        <v>287.39999999999998</v>
      </c>
      <c r="C7" s="18">
        <v>84.725871989392303</v>
      </c>
      <c r="D7" s="18">
        <f>[1]IPI_2Digits!AS7</f>
        <v>80.667105611795535</v>
      </c>
      <c r="E7" s="51">
        <v>-4.7904686989883345</v>
      </c>
      <c r="F7" s="4"/>
      <c r="G7" s="5"/>
    </row>
    <row r="8" spans="1:7" s="6" customFormat="1" ht="15.95" customHeight="1" x14ac:dyDescent="0.2">
      <c r="A8" s="13" t="s">
        <v>5</v>
      </c>
      <c r="B8" s="14">
        <v>84.9</v>
      </c>
      <c r="C8" s="17">
        <v>73.764800900548479</v>
      </c>
      <c r="D8" s="17">
        <f>[1]IPI_2Digits!AS8</f>
        <v>74.495892117981526</v>
      </c>
      <c r="E8" s="50">
        <v>0.99111121904704191</v>
      </c>
      <c r="F8" s="4"/>
    </row>
    <row r="9" spans="1:7" s="6" customFormat="1" ht="15.95" customHeight="1" x14ac:dyDescent="0.2">
      <c r="A9" s="15" t="s">
        <v>6</v>
      </c>
      <c r="B9" s="16">
        <v>33.9</v>
      </c>
      <c r="C9" s="18">
        <v>102.42606468681178</v>
      </c>
      <c r="D9" s="18">
        <f>[1]IPI_2Digits!AS9</f>
        <v>94.610734872336366</v>
      </c>
      <c r="E9" s="51">
        <v>-7.6302158423955433</v>
      </c>
      <c r="F9" s="4"/>
    </row>
    <row r="10" spans="1:7" s="6" customFormat="1" ht="15.95" customHeight="1" x14ac:dyDescent="0.2">
      <c r="A10" s="23" t="s">
        <v>7</v>
      </c>
      <c r="B10" s="19">
        <v>118.4</v>
      </c>
      <c r="C10" s="19">
        <v>27.84745047219096</v>
      </c>
      <c r="D10" s="19">
        <f>[1]IPI_2Digits!AS10</f>
        <v>38.359059729204141</v>
      </c>
      <c r="E10" s="52">
        <v>37.747115368820886</v>
      </c>
      <c r="F10" s="4"/>
    </row>
    <row r="11" spans="1:7" s="6" customFormat="1" ht="15.95" customHeight="1" x14ac:dyDescent="0.2">
      <c r="A11" s="24" t="s">
        <v>8</v>
      </c>
      <c r="B11" s="20">
        <v>5.3</v>
      </c>
      <c r="C11" s="20">
        <v>47.749904504512806</v>
      </c>
      <c r="D11" s="20">
        <f>[1]IPI_2Digits!AS11</f>
        <v>94.612075380833744</v>
      </c>
      <c r="E11" s="53">
        <v>98.140868264756506</v>
      </c>
      <c r="F11" s="4"/>
    </row>
    <row r="12" spans="1:7" s="6" customFormat="1" ht="15.95" customHeight="1" x14ac:dyDescent="0.2">
      <c r="A12" s="25" t="s">
        <v>9</v>
      </c>
      <c r="B12" s="19">
        <v>65.8</v>
      </c>
      <c r="C12" s="19">
        <v>52.52140800014088</v>
      </c>
      <c r="D12" s="19">
        <f>[1]IPI_2Digits!AS12</f>
        <v>23.582859744340723</v>
      </c>
      <c r="E12" s="52">
        <v>-55.09857667129284</v>
      </c>
      <c r="F12" s="4"/>
    </row>
    <row r="13" spans="1:7" s="6" customFormat="1" ht="15.95" customHeight="1" x14ac:dyDescent="0.2">
      <c r="A13" s="24" t="s">
        <v>10</v>
      </c>
      <c r="B13" s="20">
        <v>37.700000000000003</v>
      </c>
      <c r="C13" s="20">
        <v>108.96744630421502</v>
      </c>
      <c r="D13" s="20">
        <f>[1]IPI_2Digits!AS13</f>
        <v>73.588293318165128</v>
      </c>
      <c r="E13" s="53">
        <v>-32.467635230505877</v>
      </c>
      <c r="F13" s="4"/>
    </row>
    <row r="14" spans="1:7" s="6" customFormat="1" ht="15.95" customHeight="1" x14ac:dyDescent="0.2">
      <c r="A14" s="25" t="s">
        <v>11</v>
      </c>
      <c r="B14" s="19">
        <v>33.1</v>
      </c>
      <c r="C14" s="19">
        <v>63.468226448598308</v>
      </c>
      <c r="D14" s="19">
        <f>[1]IPI_2Digits!AS14</f>
        <v>65.870046428097353</v>
      </c>
      <c r="E14" s="52">
        <v>3.7842872156577982</v>
      </c>
      <c r="F14" s="4"/>
    </row>
    <row r="15" spans="1:7" s="6" customFormat="1" ht="15.95" customHeight="1" x14ac:dyDescent="0.2">
      <c r="A15" s="24" t="s">
        <v>12</v>
      </c>
      <c r="B15" s="20">
        <v>3653.8</v>
      </c>
      <c r="C15" s="20">
        <v>145.05799163860806</v>
      </c>
      <c r="D15" s="20">
        <f>[1]IPI_2Digits!AS15</f>
        <v>150.67716235597007</v>
      </c>
      <c r="E15" s="53">
        <v>3.8737408769324446</v>
      </c>
      <c r="F15" s="4"/>
    </row>
    <row r="16" spans="1:7" s="6" customFormat="1" ht="15.95" customHeight="1" x14ac:dyDescent="0.2">
      <c r="A16" s="25" t="s">
        <v>13</v>
      </c>
      <c r="B16" s="19">
        <v>1690.4</v>
      </c>
      <c r="C16" s="19">
        <v>127.53480051014397</v>
      </c>
      <c r="D16" s="19">
        <f>[1]IPI_2Digits!AS16</f>
        <v>128.98353971294995</v>
      </c>
      <c r="E16" s="52">
        <v>1.1359559877076322</v>
      </c>
      <c r="F16" s="4"/>
    </row>
    <row r="17" spans="1:6" s="6" customFormat="1" ht="15.95" customHeight="1" x14ac:dyDescent="0.2">
      <c r="A17" s="24" t="s">
        <v>14</v>
      </c>
      <c r="B17" s="20">
        <v>23</v>
      </c>
      <c r="C17" s="20">
        <v>995.10240167402719</v>
      </c>
      <c r="D17" s="20">
        <f>[1]IPI_2Digits!AS17</f>
        <v>7.2127430353773736</v>
      </c>
      <c r="E17" s="53">
        <v>-99.275175798667192</v>
      </c>
      <c r="F17" s="4"/>
    </row>
    <row r="18" spans="1:6" s="6" customFormat="1" ht="15.95" customHeight="1" x14ac:dyDescent="0.2">
      <c r="A18" s="25" t="s">
        <v>15</v>
      </c>
      <c r="B18" s="19">
        <v>126.3</v>
      </c>
      <c r="C18" s="19">
        <v>233.82258313595338</v>
      </c>
      <c r="D18" s="19">
        <f>[1]IPI_2Digits!AS18</f>
        <v>164.69550128696068</v>
      </c>
      <c r="E18" s="52">
        <v>-29.56390307637632</v>
      </c>
      <c r="F18" s="4"/>
    </row>
    <row r="19" spans="1:6" s="6" customFormat="1" ht="15.95" customHeight="1" x14ac:dyDescent="0.2">
      <c r="A19" s="24" t="s">
        <v>16</v>
      </c>
      <c r="B19" s="20">
        <v>1104.4000000000001</v>
      </c>
      <c r="C19" s="20">
        <v>76.404227000084674</v>
      </c>
      <c r="D19" s="20">
        <f>[1]IPI_2Digits!AS19</f>
        <v>66.029189603098672</v>
      </c>
      <c r="E19" s="53">
        <v>-13.57914058468846</v>
      </c>
      <c r="F19" s="4"/>
    </row>
    <row r="20" spans="1:6" s="6" customFormat="1" ht="15.95" customHeight="1" x14ac:dyDescent="0.2">
      <c r="A20" s="25" t="s">
        <v>17</v>
      </c>
      <c r="B20" s="19">
        <v>626.5</v>
      </c>
      <c r="C20" s="19">
        <v>37.94538405947884</v>
      </c>
      <c r="D20" s="19">
        <f>[1]IPI_2Digits!AS20</f>
        <v>38.32833218905207</v>
      </c>
      <c r="E20" s="52">
        <v>1.0092087326694781</v>
      </c>
      <c r="F20" s="4"/>
    </row>
    <row r="21" spans="1:6" s="6" customFormat="1" ht="15.95" customHeight="1" x14ac:dyDescent="0.2">
      <c r="A21" s="24" t="s">
        <v>18</v>
      </c>
      <c r="B21" s="20">
        <v>960.1</v>
      </c>
      <c r="C21" s="20">
        <v>185.4741824349058</v>
      </c>
      <c r="D21" s="20">
        <f>[1]IPI_2Digits!AS21</f>
        <v>143.97796809745765</v>
      </c>
      <c r="E21" s="53">
        <v>-22.373040707167803</v>
      </c>
      <c r="F21" s="4"/>
    </row>
    <row r="22" spans="1:6" s="6" customFormat="1" ht="15.95" customHeight="1" x14ac:dyDescent="0.2">
      <c r="A22" s="25" t="s">
        <v>19</v>
      </c>
      <c r="B22" s="19">
        <v>11.7</v>
      </c>
      <c r="C22" s="19">
        <v>56.4255825746121</v>
      </c>
      <c r="D22" s="19">
        <f>[1]IPI_2Digits!AS22</f>
        <v>25.707634520164603</v>
      </c>
      <c r="E22" s="52">
        <v>-54.439753482082089</v>
      </c>
      <c r="F22" s="4"/>
    </row>
    <row r="23" spans="1:6" s="6" customFormat="1" ht="15.95" customHeight="1" x14ac:dyDescent="0.2">
      <c r="A23" s="24" t="s">
        <v>20</v>
      </c>
      <c r="B23" s="20">
        <v>410.9</v>
      </c>
      <c r="C23" s="20">
        <v>126.23569113041913</v>
      </c>
      <c r="D23" s="20">
        <f>[1]IPI_2Digits!AS23</f>
        <v>120.29297388204014</v>
      </c>
      <c r="E23" s="53">
        <v>-4.7076363231055751</v>
      </c>
      <c r="F23" s="4"/>
    </row>
    <row r="24" spans="1:6" s="6" customFormat="1" ht="15.95" customHeight="1" x14ac:dyDescent="0.2">
      <c r="A24" s="25" t="s">
        <v>21</v>
      </c>
      <c r="B24" s="19">
        <v>59</v>
      </c>
      <c r="C24" s="19">
        <v>3473.4784975728999</v>
      </c>
      <c r="D24" s="19">
        <f>[1]IPI_2Digits!AS24</f>
        <v>6604.8827238092426</v>
      </c>
      <c r="E24" s="52">
        <v>90.15182412743934</v>
      </c>
      <c r="F24" s="4"/>
    </row>
    <row r="25" spans="1:6" s="6" customFormat="1" ht="15.95" customHeight="1" x14ac:dyDescent="0.2">
      <c r="A25" s="24" t="s">
        <v>22</v>
      </c>
      <c r="B25" s="20">
        <v>12.1</v>
      </c>
      <c r="C25" s="20">
        <v>52.213313844924599</v>
      </c>
      <c r="D25" s="20">
        <f>[1]IPI_2Digits!AS25</f>
        <v>95.62488947778732</v>
      </c>
      <c r="E25" s="53">
        <v>83.142732065994977</v>
      </c>
      <c r="F25" s="4"/>
    </row>
    <row r="26" spans="1:6" s="6" customFormat="1" ht="15.95" customHeight="1" x14ac:dyDescent="0.2">
      <c r="A26" s="25" t="s">
        <v>23</v>
      </c>
      <c r="B26" s="19">
        <v>164.5</v>
      </c>
      <c r="C26" s="19">
        <v>168.28327417229747</v>
      </c>
      <c r="D26" s="19">
        <f>[1]IPI_2Digits!AS26</f>
        <v>119.61050825755628</v>
      </c>
      <c r="E26" s="52">
        <v>-28.923115594308797</v>
      </c>
      <c r="F26" s="4"/>
    </row>
    <row r="27" spans="1:6" s="6" customFormat="1" ht="15.95" customHeight="1" x14ac:dyDescent="0.2">
      <c r="A27" s="24" t="s">
        <v>24</v>
      </c>
      <c r="B27" s="20">
        <v>75</v>
      </c>
      <c r="C27" s="20">
        <v>22.210203240110619</v>
      </c>
      <c r="D27" s="20">
        <f>[1]IPI_2Digits!AS27</f>
        <v>18.051822752808718</v>
      </c>
      <c r="E27" s="53">
        <v>-18.722838518614068</v>
      </c>
      <c r="F27" s="4"/>
    </row>
    <row r="28" spans="1:6" s="6" customFormat="1" ht="15.95" customHeight="1" x14ac:dyDescent="0.2">
      <c r="A28" s="25" t="s">
        <v>25</v>
      </c>
      <c r="B28" s="19">
        <v>7.5</v>
      </c>
      <c r="C28" s="19">
        <v>235.96078628454018</v>
      </c>
      <c r="D28" s="19">
        <f>[1]IPI_2Digits!AS28</f>
        <v>231.51876634947575</v>
      </c>
      <c r="E28" s="52">
        <v>-1.8825246368300697</v>
      </c>
      <c r="F28" s="4"/>
    </row>
    <row r="29" spans="1:6" s="6" customFormat="1" ht="15.95" customHeight="1" x14ac:dyDescent="0.2">
      <c r="A29" s="26" t="s">
        <v>26</v>
      </c>
      <c r="B29" s="21">
        <v>408</v>
      </c>
      <c r="C29" s="21">
        <v>5.9480167938433345E-2</v>
      </c>
      <c r="D29" s="21">
        <f>[1]IPI_2Digits!AS29</f>
        <v>5.0805976780745159E-2</v>
      </c>
      <c r="E29" s="54">
        <v>-14.583333333333314</v>
      </c>
      <c r="F29" s="4"/>
    </row>
    <row r="30" spans="1:6" s="6" customFormat="1" ht="15.95" customHeight="1" x14ac:dyDescent="0.2">
      <c r="A30" s="34" t="s">
        <v>34</v>
      </c>
      <c r="B30" s="22"/>
      <c r="C30" s="22"/>
      <c r="D30" s="22"/>
      <c r="E30" s="7"/>
      <c r="F30" s="4"/>
    </row>
    <row r="31" spans="1:6" s="6" customFormat="1" ht="15.95" customHeight="1" x14ac:dyDescent="0.2">
      <c r="A31" s="27" t="s">
        <v>27</v>
      </c>
      <c r="B31" s="22"/>
      <c r="C31" s="22"/>
      <c r="D31" s="22"/>
    </row>
    <row r="32" spans="1:6" x14ac:dyDescent="0.2">
      <c r="A32" s="27"/>
      <c r="B32" s="22"/>
      <c r="C32" s="22"/>
      <c r="D32" s="22"/>
    </row>
    <row r="33" spans="1:2" ht="42.75" customHeight="1" x14ac:dyDescent="0.2">
      <c r="A33" s="45" t="s">
        <v>38</v>
      </c>
      <c r="B33" s="45"/>
    </row>
    <row r="34" spans="1:2" s="6" customFormat="1" ht="38.25" x14ac:dyDescent="0.2">
      <c r="A34" s="8" t="s">
        <v>28</v>
      </c>
      <c r="B34" s="9" t="s">
        <v>29</v>
      </c>
    </row>
    <row r="35" spans="1:2" s="6" customFormat="1" ht="15.95" customHeight="1" x14ac:dyDescent="0.2">
      <c r="A35" s="14" t="s">
        <v>3</v>
      </c>
      <c r="B35" s="35">
        <v>100</v>
      </c>
    </row>
    <row r="36" spans="1:2" s="6" customFormat="1" ht="15.95" customHeight="1" x14ac:dyDescent="0.2">
      <c r="A36" s="16" t="s">
        <v>4</v>
      </c>
      <c r="B36" s="36">
        <v>-1.0453588565688983</v>
      </c>
    </row>
    <row r="37" spans="1:2" s="6" customFormat="1" ht="15.95" customHeight="1" x14ac:dyDescent="0.2">
      <c r="A37" s="14" t="s">
        <v>5</v>
      </c>
      <c r="B37" s="35">
        <v>5.559472390689682E-2</v>
      </c>
    </row>
    <row r="38" spans="1:2" s="6" customFormat="1" ht="15.95" customHeight="1" x14ac:dyDescent="0.2">
      <c r="A38" s="16" t="s">
        <v>6</v>
      </c>
      <c r="B38" s="36">
        <v>-0.23767334159204159</v>
      </c>
    </row>
    <row r="39" spans="1:2" s="6" customFormat="1" ht="15.95" customHeight="1" x14ac:dyDescent="0.2">
      <c r="A39" s="31" t="s">
        <v>7</v>
      </c>
      <c r="B39" s="37">
        <v>1.1155482807934745</v>
      </c>
    </row>
    <row r="40" spans="1:2" s="6" customFormat="1" ht="15.95" customHeight="1" x14ac:dyDescent="0.2">
      <c r="A40" s="32" t="s">
        <v>8</v>
      </c>
      <c r="B40" s="38">
        <v>0.22167300065456663</v>
      </c>
    </row>
    <row r="41" spans="1:2" s="6" customFormat="1" ht="15.95" customHeight="1" x14ac:dyDescent="0.2">
      <c r="A41" s="31" t="s">
        <v>9</v>
      </c>
      <c r="B41" s="37">
        <v>-1.7074743732099495</v>
      </c>
    </row>
    <row r="42" spans="1:2" s="6" customFormat="1" ht="15.95" customHeight="1" x14ac:dyDescent="0.2">
      <c r="A42" s="32" t="s">
        <v>10</v>
      </c>
      <c r="B42" s="38">
        <v>-1.1949434877582747</v>
      </c>
    </row>
    <row r="43" spans="1:2" s="6" customFormat="1" ht="15.95" customHeight="1" x14ac:dyDescent="0.2">
      <c r="A43" s="31" t="s">
        <v>11</v>
      </c>
      <c r="B43" s="37">
        <v>7.1221099474840718E-2</v>
      </c>
    </row>
    <row r="44" spans="1:2" s="6" customFormat="1" ht="15.95" customHeight="1" x14ac:dyDescent="0.2">
      <c r="A44" s="32" t="s">
        <v>12</v>
      </c>
      <c r="B44" s="38">
        <v>18.397531962451001</v>
      </c>
    </row>
    <row r="45" spans="1:2" s="6" customFormat="1" ht="15.95" customHeight="1" x14ac:dyDescent="0.2">
      <c r="A45" s="31" t="s">
        <v>13</v>
      </c>
      <c r="B45" s="37">
        <v>2.1944607609383828</v>
      </c>
    </row>
    <row r="46" spans="1:2" s="6" customFormat="1" ht="15.95" customHeight="1" x14ac:dyDescent="0.2">
      <c r="A46" s="32" t="s">
        <v>14</v>
      </c>
      <c r="B46" s="38">
        <v>-20.369690163943201</v>
      </c>
    </row>
    <row r="47" spans="1:2" s="6" customFormat="1" ht="15.95" customHeight="1" x14ac:dyDescent="0.2">
      <c r="A47" s="31" t="s">
        <v>30</v>
      </c>
      <c r="B47" s="37">
        <v>-7.8237175951974454</v>
      </c>
    </row>
    <row r="48" spans="1:2" s="6" customFormat="1" ht="15.95" customHeight="1" x14ac:dyDescent="0.2">
      <c r="A48" s="32" t="s">
        <v>16</v>
      </c>
      <c r="B48" s="38">
        <v>-10.267694591908914</v>
      </c>
    </row>
    <row r="49" spans="1:6" s="6" customFormat="1" ht="15.95" customHeight="1" x14ac:dyDescent="0.2">
      <c r="A49" s="31" t="s">
        <v>17</v>
      </c>
      <c r="B49" s="37">
        <v>0.2149901838769524</v>
      </c>
    </row>
    <row r="50" spans="1:6" s="6" customFormat="1" ht="15.95" customHeight="1" x14ac:dyDescent="0.2">
      <c r="A50" s="32" t="s">
        <v>18</v>
      </c>
      <c r="B50" s="38">
        <v>-35.698358644355245</v>
      </c>
    </row>
    <row r="51" spans="1:6" s="6" customFormat="1" ht="15.95" customHeight="1" x14ac:dyDescent="0.2">
      <c r="A51" s="31" t="s">
        <v>19</v>
      </c>
      <c r="B51" s="37">
        <v>-0.32244297100811936</v>
      </c>
    </row>
    <row r="52" spans="1:6" s="6" customFormat="1" ht="15.95" customHeight="1" x14ac:dyDescent="0.2">
      <c r="A52" s="32" t="s">
        <v>20</v>
      </c>
      <c r="B52" s="38">
        <v>-2.1882109165200747</v>
      </c>
    </row>
    <row r="53" spans="1:6" s="6" customFormat="1" ht="15.95" customHeight="1" x14ac:dyDescent="0.2">
      <c r="A53" s="31" t="s">
        <v>21</v>
      </c>
      <c r="B53" s="37">
        <v>165.60035578288725</v>
      </c>
    </row>
    <row r="54" spans="1:6" s="6" customFormat="1" ht="15.95" customHeight="1" x14ac:dyDescent="0.2">
      <c r="A54" s="32" t="s">
        <v>22</v>
      </c>
      <c r="B54" s="38">
        <v>0.47147082428494402</v>
      </c>
    </row>
    <row r="55" spans="1:6" s="6" customFormat="1" ht="15.95" customHeight="1" x14ac:dyDescent="0.2">
      <c r="A55" s="31" t="s">
        <v>23</v>
      </c>
      <c r="B55" s="37">
        <v>-7.1758424841228061</v>
      </c>
    </row>
    <row r="56" spans="1:6" s="6" customFormat="1" ht="15.95" customHeight="1" x14ac:dyDescent="0.2">
      <c r="A56" s="32" t="s">
        <v>24</v>
      </c>
      <c r="B56" s="38">
        <v>-0.27928419977489433</v>
      </c>
    </row>
    <row r="57" spans="1:6" s="6" customFormat="1" ht="15.95" customHeight="1" x14ac:dyDescent="0.2">
      <c r="A57" s="31" t="s">
        <v>25</v>
      </c>
      <c r="B57" s="37">
        <v>-2.9812633570049464E-2</v>
      </c>
    </row>
    <row r="58" spans="1:6" s="6" customFormat="1" ht="15.95" customHeight="1" x14ac:dyDescent="0.2">
      <c r="A58" s="33" t="s">
        <v>26</v>
      </c>
      <c r="B58" s="39">
        <v>-3.1713361739771329E-3</v>
      </c>
    </row>
    <row r="59" spans="1:6" x14ac:dyDescent="0.2">
      <c r="A59" s="1" t="s">
        <v>31</v>
      </c>
      <c r="B59" s="10"/>
    </row>
    <row r="60" spans="1:6" x14ac:dyDescent="0.2">
      <c r="A60" s="11"/>
    </row>
    <row r="61" spans="1:6" x14ac:dyDescent="0.2">
      <c r="A61" s="11"/>
    </row>
    <row r="62" spans="1:6" ht="42.75" customHeight="1" x14ac:dyDescent="0.2">
      <c r="A62" s="45" t="s">
        <v>39</v>
      </c>
      <c r="B62" s="45"/>
      <c r="C62" s="45"/>
      <c r="D62" s="45"/>
      <c r="E62" s="45"/>
      <c r="F62" s="45"/>
    </row>
    <row r="63" spans="1:6" ht="21" customHeight="1" x14ac:dyDescent="0.2">
      <c r="A63" s="46" t="s">
        <v>0</v>
      </c>
      <c r="B63" s="47" t="s">
        <v>1</v>
      </c>
      <c r="C63" s="48" t="s">
        <v>40</v>
      </c>
      <c r="D63" s="48" t="s">
        <v>41</v>
      </c>
      <c r="E63" s="48" t="s">
        <v>32</v>
      </c>
      <c r="F63" s="48"/>
    </row>
    <row r="64" spans="1:6" ht="29.25" customHeight="1" x14ac:dyDescent="0.2">
      <c r="A64" s="46"/>
      <c r="B64" s="47"/>
      <c r="C64" s="48"/>
      <c r="D64" s="48"/>
      <c r="E64" s="48" t="s">
        <v>42</v>
      </c>
      <c r="F64" s="48"/>
    </row>
    <row r="65" spans="1:9" s="6" customFormat="1" ht="15.95" customHeight="1" x14ac:dyDescent="0.2">
      <c r="A65" s="14" t="s">
        <v>3</v>
      </c>
      <c r="B65" s="17">
        <v>10000</v>
      </c>
      <c r="C65" s="40">
        <v>126.40408725732159</v>
      </c>
      <c r="D65" s="40">
        <v>153.24435794945771</v>
      </c>
      <c r="E65" s="35">
        <f>D65/C65*100-100</f>
        <v>21.233704759480759</v>
      </c>
      <c r="F65" s="17"/>
      <c r="I65" s="5"/>
    </row>
    <row r="66" spans="1:9" s="6" customFormat="1" ht="15.95" customHeight="1" x14ac:dyDescent="0.2">
      <c r="A66" s="16" t="s">
        <v>4</v>
      </c>
      <c r="B66" s="18">
        <v>287.39999999999998</v>
      </c>
      <c r="C66" s="41">
        <v>75.259119094919029</v>
      </c>
      <c r="D66" s="41">
        <v>80.667105611795535</v>
      </c>
      <c r="E66" s="36">
        <f t="shared" ref="E66:E88" si="0">D66/C66*100-100</f>
        <v>7.1858222391040698</v>
      </c>
      <c r="F66" s="18"/>
      <c r="I66" s="5"/>
    </row>
    <row r="67" spans="1:9" s="6" customFormat="1" ht="15.95" customHeight="1" x14ac:dyDescent="0.2">
      <c r="A67" s="14" t="s">
        <v>5</v>
      </c>
      <c r="B67" s="17">
        <v>84.9</v>
      </c>
      <c r="C67" s="40">
        <v>65.307499759351103</v>
      </c>
      <c r="D67" s="40">
        <v>74.495892117981526</v>
      </c>
      <c r="E67" s="35">
        <f t="shared" si="0"/>
        <v>14.069429073978256</v>
      </c>
      <c r="F67" s="17"/>
      <c r="I67" s="5"/>
    </row>
    <row r="68" spans="1:9" s="6" customFormat="1" ht="15.95" customHeight="1" x14ac:dyDescent="0.2">
      <c r="A68" s="16" t="s">
        <v>6</v>
      </c>
      <c r="B68" s="18">
        <v>33.9</v>
      </c>
      <c r="C68" s="41">
        <v>114.80506618140799</v>
      </c>
      <c r="D68" s="41">
        <v>94.610734872336366</v>
      </c>
      <c r="E68" s="36">
        <f t="shared" si="0"/>
        <v>-17.590104671131641</v>
      </c>
      <c r="F68" s="18"/>
      <c r="I68" s="5"/>
    </row>
    <row r="69" spans="1:9" s="6" customFormat="1" ht="15.95" customHeight="1" x14ac:dyDescent="0.2">
      <c r="A69" s="31" t="s">
        <v>7</v>
      </c>
      <c r="B69" s="19">
        <v>118.4</v>
      </c>
      <c r="C69" s="42">
        <v>37.077599090501067</v>
      </c>
      <c r="D69" s="42">
        <v>38.036390072976808</v>
      </c>
      <c r="E69" s="37">
        <f t="shared" si="0"/>
        <v>2.5859036345246409</v>
      </c>
      <c r="F69" s="19"/>
      <c r="I69" s="5"/>
    </row>
    <row r="70" spans="1:9" s="6" customFormat="1" ht="15.95" customHeight="1" x14ac:dyDescent="0.2">
      <c r="A70" s="32" t="s">
        <v>8</v>
      </c>
      <c r="B70" s="20">
        <v>5.3</v>
      </c>
      <c r="C70" s="43">
        <v>250.53242032921935</v>
      </c>
      <c r="D70" s="43">
        <v>94.612075380833744</v>
      </c>
      <c r="E70" s="38">
        <f t="shared" si="0"/>
        <v>-62.235595993322534</v>
      </c>
      <c r="F70" s="20"/>
      <c r="I70" s="5"/>
    </row>
    <row r="71" spans="1:9" s="6" customFormat="1" ht="15.95" customHeight="1" x14ac:dyDescent="0.2">
      <c r="A71" s="31" t="s">
        <v>9</v>
      </c>
      <c r="B71" s="19">
        <v>65.8</v>
      </c>
      <c r="C71" s="42">
        <v>21.299682610942241</v>
      </c>
      <c r="D71" s="42">
        <v>23.563747721654359</v>
      </c>
      <c r="E71" s="37">
        <f t="shared" si="0"/>
        <v>10.629572055449344</v>
      </c>
      <c r="F71" s="19"/>
      <c r="I71" s="5"/>
    </row>
    <row r="72" spans="1:9" s="6" customFormat="1" ht="15.95" customHeight="1" x14ac:dyDescent="0.2">
      <c r="A72" s="32" t="s">
        <v>10</v>
      </c>
      <c r="B72" s="20">
        <v>37.700000000000003</v>
      </c>
      <c r="C72" s="43">
        <v>94.235867529628791</v>
      </c>
      <c r="D72" s="43">
        <v>73.588293318165128</v>
      </c>
      <c r="E72" s="38">
        <f t="shared" si="0"/>
        <v>-21.910525952309868</v>
      </c>
      <c r="F72" s="20"/>
      <c r="I72" s="5"/>
    </row>
    <row r="73" spans="1:9" s="6" customFormat="1" ht="15.95" customHeight="1" x14ac:dyDescent="0.2">
      <c r="A73" s="31" t="s">
        <v>11</v>
      </c>
      <c r="B73" s="19">
        <v>33.1</v>
      </c>
      <c r="C73" s="42">
        <v>67.56731478766838</v>
      </c>
      <c r="D73" s="42">
        <v>65.870046428097353</v>
      </c>
      <c r="E73" s="37">
        <f t="shared" si="0"/>
        <v>-2.5119665697900331</v>
      </c>
      <c r="F73" s="19"/>
      <c r="I73" s="5"/>
    </row>
    <row r="74" spans="1:9" s="6" customFormat="1" ht="15.95" customHeight="1" x14ac:dyDescent="0.2">
      <c r="A74" s="32" t="s">
        <v>12</v>
      </c>
      <c r="B74" s="20">
        <v>3653.8</v>
      </c>
      <c r="C74" s="43">
        <v>134.1724310832563</v>
      </c>
      <c r="D74" s="43">
        <v>150.67716235597007</v>
      </c>
      <c r="E74" s="38">
        <f t="shared" si="0"/>
        <v>12.301134547135334</v>
      </c>
      <c r="F74" s="20"/>
      <c r="I74" s="5"/>
    </row>
    <row r="75" spans="1:9" s="6" customFormat="1" ht="15.95" customHeight="1" x14ac:dyDescent="0.2">
      <c r="A75" s="31" t="s">
        <v>13</v>
      </c>
      <c r="B75" s="19">
        <v>1690.4</v>
      </c>
      <c r="C75" s="42">
        <v>128.84260706377233</v>
      </c>
      <c r="D75" s="42">
        <v>128.98353971294995</v>
      </c>
      <c r="E75" s="37">
        <f t="shared" si="0"/>
        <v>0.1093835745716234</v>
      </c>
      <c r="F75" s="19"/>
      <c r="I75" s="5"/>
    </row>
    <row r="76" spans="1:9" s="6" customFormat="1" ht="15.95" customHeight="1" x14ac:dyDescent="0.2">
      <c r="A76" s="32" t="s">
        <v>14</v>
      </c>
      <c r="B76" s="20">
        <v>23</v>
      </c>
      <c r="C76" s="43">
        <v>13.868940979629512</v>
      </c>
      <c r="D76" s="43">
        <v>7.2127430353773736</v>
      </c>
      <c r="E76" s="38">
        <f t="shared" si="0"/>
        <v>-47.993555917706047</v>
      </c>
      <c r="F76" s="20"/>
      <c r="I76" s="5"/>
    </row>
    <row r="77" spans="1:9" s="6" customFormat="1" ht="15.95" customHeight="1" x14ac:dyDescent="0.2">
      <c r="A77" s="31" t="s">
        <v>33</v>
      </c>
      <c r="B77" s="19">
        <v>126.3</v>
      </c>
      <c r="C77" s="42">
        <v>178.77414210125212</v>
      </c>
      <c r="D77" s="42">
        <v>164.69550128696068</v>
      </c>
      <c r="E77" s="37">
        <f t="shared" si="0"/>
        <v>-7.8750990768663485</v>
      </c>
      <c r="F77" s="19"/>
      <c r="I77" s="5"/>
    </row>
    <row r="78" spans="1:9" s="6" customFormat="1" ht="15.95" customHeight="1" x14ac:dyDescent="0.2">
      <c r="A78" s="32" t="s">
        <v>16</v>
      </c>
      <c r="B78" s="20">
        <v>1104.4000000000001</v>
      </c>
      <c r="C78" s="43">
        <v>73.002852483042204</v>
      </c>
      <c r="D78" s="43">
        <v>66.029189603098672</v>
      </c>
      <c r="E78" s="38">
        <f t="shared" si="0"/>
        <v>-9.5525895807474654</v>
      </c>
      <c r="F78" s="20"/>
      <c r="I78" s="5"/>
    </row>
    <row r="79" spans="1:9" s="6" customFormat="1" ht="15.95" customHeight="1" x14ac:dyDescent="0.2">
      <c r="A79" s="31" t="s">
        <v>17</v>
      </c>
      <c r="B79" s="19">
        <v>626.5</v>
      </c>
      <c r="C79" s="42">
        <v>37.922075370095826</v>
      </c>
      <c r="D79" s="42">
        <v>38.32833218905207</v>
      </c>
      <c r="E79" s="37">
        <f t="shared" si="0"/>
        <v>1.071293738518861</v>
      </c>
      <c r="F79" s="19"/>
      <c r="I79" s="5"/>
    </row>
    <row r="80" spans="1:9" s="6" customFormat="1" ht="15.95" customHeight="1" x14ac:dyDescent="0.2">
      <c r="A80" s="32" t="s">
        <v>18</v>
      </c>
      <c r="B80" s="20">
        <v>960.1</v>
      </c>
      <c r="C80" s="43">
        <v>144.37123899328964</v>
      </c>
      <c r="D80" s="43">
        <v>143.97796809745765</v>
      </c>
      <c r="E80" s="38">
        <f t="shared" si="0"/>
        <v>-0.27240252184181202</v>
      </c>
      <c r="F80" s="20"/>
      <c r="I80" s="5"/>
    </row>
    <row r="81" spans="1:9" s="6" customFormat="1" ht="15.95" customHeight="1" x14ac:dyDescent="0.2">
      <c r="A81" s="31" t="s">
        <v>19</v>
      </c>
      <c r="B81" s="19">
        <v>11.7</v>
      </c>
      <c r="C81" s="42">
        <v>8.2494592969959619</v>
      </c>
      <c r="D81" s="42">
        <v>25.707634520164603</v>
      </c>
      <c r="E81" s="37">
        <f t="shared" si="0"/>
        <v>211.62811518478588</v>
      </c>
      <c r="F81" s="19"/>
      <c r="I81" s="5"/>
    </row>
    <row r="82" spans="1:9" s="6" customFormat="1" ht="15.95" customHeight="1" x14ac:dyDescent="0.2">
      <c r="A82" s="32" t="s">
        <v>20</v>
      </c>
      <c r="B82" s="20">
        <v>410.9</v>
      </c>
      <c r="C82" s="43">
        <v>113.92087978608816</v>
      </c>
      <c r="D82" s="43">
        <v>120.29297388204014</v>
      </c>
      <c r="E82" s="38">
        <f t="shared" si="0"/>
        <v>5.5934382774404554</v>
      </c>
      <c r="F82" s="20"/>
      <c r="I82" s="5"/>
    </row>
    <row r="83" spans="1:9" s="6" customFormat="1" ht="15.95" customHeight="1" x14ac:dyDescent="0.2">
      <c r="A83" s="31" t="s">
        <v>21</v>
      </c>
      <c r="B83" s="19">
        <v>59</v>
      </c>
      <c r="C83" s="42">
        <v>2980.3830867489191</v>
      </c>
      <c r="D83" s="42">
        <v>6604.8827238092426</v>
      </c>
      <c r="E83" s="37">
        <f t="shared" si="0"/>
        <v>121.61187107708437</v>
      </c>
      <c r="F83" s="19"/>
      <c r="I83" s="5"/>
    </row>
    <row r="84" spans="1:9" s="6" customFormat="1" ht="15.95" customHeight="1" x14ac:dyDescent="0.2">
      <c r="A84" s="32" t="s">
        <v>22</v>
      </c>
      <c r="B84" s="20">
        <v>12.1</v>
      </c>
      <c r="C84" s="43">
        <v>69.35903916843462</v>
      </c>
      <c r="D84" s="43">
        <v>95.62488947778732</v>
      </c>
      <c r="E84" s="38">
        <f t="shared" si="0"/>
        <v>37.869397592961917</v>
      </c>
      <c r="F84" s="20"/>
      <c r="I84" s="5"/>
    </row>
    <row r="85" spans="1:9" s="6" customFormat="1" ht="15.95" customHeight="1" x14ac:dyDescent="0.2">
      <c r="A85" s="31" t="s">
        <v>23</v>
      </c>
      <c r="B85" s="19">
        <v>164.5</v>
      </c>
      <c r="C85" s="42">
        <v>119.61050825755628</v>
      </c>
      <c r="D85" s="42">
        <v>119.61050825755628</v>
      </c>
      <c r="E85" s="37">
        <f t="shared" si="0"/>
        <v>0</v>
      </c>
      <c r="F85" s="19"/>
      <c r="I85" s="5"/>
    </row>
    <row r="86" spans="1:9" s="6" customFormat="1" ht="15.95" customHeight="1" x14ac:dyDescent="0.2">
      <c r="A86" s="32" t="s">
        <v>24</v>
      </c>
      <c r="B86" s="20">
        <v>75</v>
      </c>
      <c r="C86" s="43">
        <v>17.111081528123524</v>
      </c>
      <c r="D86" s="43">
        <v>18.051822752808718</v>
      </c>
      <c r="E86" s="38">
        <f t="shared" si="0"/>
        <v>5.4978478311789019</v>
      </c>
      <c r="F86" s="20"/>
      <c r="I86" s="5"/>
    </row>
    <row r="87" spans="1:9" s="6" customFormat="1" ht="15.95" customHeight="1" x14ac:dyDescent="0.2">
      <c r="A87" s="31" t="s">
        <v>25</v>
      </c>
      <c r="B87" s="19">
        <v>7.5</v>
      </c>
      <c r="C87" s="42">
        <v>199.47419177195104</v>
      </c>
      <c r="D87" s="42">
        <v>231.51876634947575</v>
      </c>
      <c r="E87" s="37">
        <f t="shared" si="0"/>
        <v>16.064521576886335</v>
      </c>
      <c r="F87" s="19"/>
      <c r="I87" s="5"/>
    </row>
    <row r="88" spans="1:9" s="6" customFormat="1" ht="15.95" customHeight="1" x14ac:dyDescent="0.2">
      <c r="A88" s="33" t="s">
        <v>26</v>
      </c>
      <c r="B88" s="21">
        <v>408</v>
      </c>
      <c r="C88" s="44">
        <v>5.5762657442281267E-2</v>
      </c>
      <c r="D88" s="44">
        <v>5.0805976780745159E-2</v>
      </c>
      <c r="E88" s="39">
        <f t="shared" si="0"/>
        <v>-8.8888888888888857</v>
      </c>
      <c r="F88" s="21"/>
      <c r="I88" s="5"/>
    </row>
    <row r="89" spans="1:9" x14ac:dyDescent="0.2">
      <c r="A89" s="34" t="s">
        <v>34</v>
      </c>
      <c r="B89" s="10"/>
      <c r="C89" s="10"/>
      <c r="D89" s="10"/>
      <c r="E89" s="10"/>
    </row>
    <row r="90" spans="1:9" x14ac:dyDescent="0.2">
      <c r="A90" s="30" t="s">
        <v>27</v>
      </c>
      <c r="B90" s="10"/>
      <c r="C90" s="10"/>
      <c r="D90" s="10"/>
      <c r="E90" s="10"/>
    </row>
    <row r="91" spans="1:9" x14ac:dyDescent="0.2">
      <c r="A91" s="28"/>
    </row>
    <row r="92" spans="1:9" x14ac:dyDescent="0.2">
      <c r="A92" s="12"/>
    </row>
    <row r="93" spans="1:9" x14ac:dyDescent="0.2">
      <c r="A93" s="28"/>
    </row>
    <row r="94" spans="1:9" ht="14.25" customHeight="1" x14ac:dyDescent="0.2">
      <c r="A94" s="12"/>
    </row>
    <row r="95" spans="1:9" x14ac:dyDescent="0.2">
      <c r="A95" s="28"/>
    </row>
    <row r="96" spans="1:9" x14ac:dyDescent="0.2">
      <c r="A96" s="12"/>
    </row>
    <row r="97" spans="1:1" x14ac:dyDescent="0.2">
      <c r="A97" s="28"/>
    </row>
    <row r="98" spans="1:1" x14ac:dyDescent="0.2">
      <c r="A98" s="12"/>
    </row>
    <row r="99" spans="1:1" x14ac:dyDescent="0.2">
      <c r="A99" s="28"/>
    </row>
    <row r="100" spans="1:1" x14ac:dyDescent="0.2">
      <c r="A100" s="12"/>
    </row>
    <row r="101" spans="1:1" x14ac:dyDescent="0.2">
      <c r="A101" s="28"/>
    </row>
    <row r="102" spans="1:1" x14ac:dyDescent="0.2">
      <c r="A102" s="12"/>
    </row>
    <row r="103" spans="1:1" x14ac:dyDescent="0.2">
      <c r="A103" s="28"/>
    </row>
    <row r="104" spans="1:1" x14ac:dyDescent="0.2">
      <c r="A104" s="12"/>
    </row>
    <row r="105" spans="1:1" x14ac:dyDescent="0.2">
      <c r="A105" s="28"/>
    </row>
    <row r="106" spans="1:1" x14ac:dyDescent="0.2">
      <c r="A106" s="12"/>
    </row>
    <row r="107" spans="1:1" x14ac:dyDescent="0.2">
      <c r="A107" s="28"/>
    </row>
    <row r="108" spans="1:1" x14ac:dyDescent="0.2">
      <c r="A108" s="12"/>
    </row>
    <row r="109" spans="1:1" x14ac:dyDescent="0.2">
      <c r="A109" s="28"/>
    </row>
    <row r="110" spans="1:1" x14ac:dyDescent="0.2">
      <c r="A110" s="12"/>
    </row>
    <row r="111" spans="1:1" x14ac:dyDescent="0.2">
      <c r="A111" s="28"/>
    </row>
    <row r="112" spans="1:1" x14ac:dyDescent="0.2">
      <c r="A112" s="12"/>
    </row>
    <row r="113" spans="1:1" x14ac:dyDescent="0.2">
      <c r="A113" s="28"/>
    </row>
    <row r="114" spans="1:1" x14ac:dyDescent="0.2">
      <c r="A114" s="12"/>
    </row>
    <row r="115" spans="1:1" x14ac:dyDescent="0.2">
      <c r="A115" s="28"/>
    </row>
    <row r="116" spans="1:1" x14ac:dyDescent="0.2">
      <c r="A116" s="12"/>
    </row>
    <row r="117" spans="1:1" x14ac:dyDescent="0.2">
      <c r="A117" s="28"/>
    </row>
    <row r="118" spans="1:1" x14ac:dyDescent="0.2">
      <c r="A118" s="12"/>
    </row>
    <row r="119" spans="1:1" x14ac:dyDescent="0.2">
      <c r="A119" s="28"/>
    </row>
    <row r="120" spans="1:1" x14ac:dyDescent="0.2">
      <c r="A120" s="12"/>
    </row>
    <row r="121" spans="1:1" x14ac:dyDescent="0.2">
      <c r="A121" s="28"/>
    </row>
    <row r="122" spans="1:1" x14ac:dyDescent="0.2">
      <c r="A122" s="12"/>
    </row>
    <row r="123" spans="1:1" x14ac:dyDescent="0.2">
      <c r="A123" s="28"/>
    </row>
    <row r="124" spans="1:1" x14ac:dyDescent="0.2">
      <c r="A124" s="12"/>
    </row>
  </sheetData>
  <mergeCells count="13">
    <mergeCell ref="A33:B33"/>
    <mergeCell ref="A3:E3"/>
    <mergeCell ref="A4:A5"/>
    <mergeCell ref="B4:B5"/>
    <mergeCell ref="C4:C5"/>
    <mergeCell ref="D4:D5"/>
    <mergeCell ref="A62:F62"/>
    <mergeCell ref="A63:A64"/>
    <mergeCell ref="B63:B64"/>
    <mergeCell ref="C63:C64"/>
    <mergeCell ref="D63:D64"/>
    <mergeCell ref="E63:F63"/>
    <mergeCell ref="E64:F64"/>
  </mergeCells>
  <printOptions headings="1"/>
  <pageMargins left="0.7" right="0.7" top="0.75" bottom="0.75" header="0.3" footer="0.3"/>
  <pageSetup paperSize="9" scale="68" orientation="portrait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كميات الانتاج الصناعي</KeyWordsAr>
    <KeyWords xmlns="cac204a3-57fb-4aea-ba50-989298fa4f73">IPI</KeyWords>
    <ReleaseID_DB xmlns="cac204a3-57fb-4aea-ba50-989298fa4f73">11582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E054175-5D1A-4F8B-A471-E40D67F5B825}"/>
</file>

<file path=customXml/itemProps2.xml><?xml version="1.0" encoding="utf-8"?>
<ds:datastoreItem xmlns:ds="http://schemas.openxmlformats.org/officeDocument/2006/customXml" ds:itemID="{F0E0A732-A088-497E-A8EF-0AAD9536D513}"/>
</file>

<file path=customXml/itemProps3.xml><?xml version="1.0" encoding="utf-8"?>
<ds:datastoreItem xmlns:ds="http://schemas.openxmlformats.org/officeDocument/2006/customXml" ds:itemID="{C793CDDC-B205-463C-AA25-821561DF81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Shayea Ahmed Almazrouei</cp:lastModifiedBy>
  <cp:lastPrinted>2015-09-16T05:01:35Z</cp:lastPrinted>
  <dcterms:created xsi:type="dcterms:W3CDTF">2013-06-04T12:10:27Z</dcterms:created>
  <dcterms:modified xsi:type="dcterms:W3CDTF">2021-11-24T11:17:01Z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