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3--مشروع الرقم القياسي الصناعي\1. PPI(2012=100) الرقم القياسي لاسعار المنتجين الصناعيين\1.الحساب\1. PPI (2012=100) ---\PPI_2021 (2012=100)\PPI_Q1_2021\Report\"/>
    </mc:Choice>
  </mc:AlternateContent>
  <bookViews>
    <workbookView xWindow="0" yWindow="0" windowWidth="14295" windowHeight="6135"/>
  </bookViews>
  <sheets>
    <sheet name="EN" sheetId="63" r:id="rId1"/>
  </sheets>
  <definedNames>
    <definedName name="_Toc399659119" localSheetId="0">EN!$B$2</definedName>
    <definedName name="_Toc399660842" localSheetId="0">EN!#REF!</definedName>
  </definedNames>
  <calcPr calcId="162913"/>
</workbook>
</file>

<file path=xl/calcChain.xml><?xml version="1.0" encoding="utf-8"?>
<calcChain xmlns="http://schemas.openxmlformats.org/spreadsheetml/2006/main">
  <c r="F88" i="63" l="1"/>
  <c r="F87" i="63"/>
  <c r="F86" i="63"/>
  <c r="F85" i="63"/>
  <c r="F84" i="63"/>
  <c r="F83" i="63"/>
  <c r="F82" i="63"/>
  <c r="F81" i="63"/>
  <c r="F80" i="63"/>
  <c r="F79" i="63"/>
  <c r="F78" i="63"/>
  <c r="F77" i="63"/>
  <c r="F76" i="63"/>
  <c r="F75" i="63"/>
  <c r="F74" i="63"/>
  <c r="F73" i="63"/>
  <c r="F72" i="63"/>
  <c r="F71" i="63"/>
  <c r="F70" i="63"/>
  <c r="F69" i="63"/>
  <c r="F68" i="63"/>
  <c r="F67" i="63"/>
  <c r="F66" i="63"/>
  <c r="F65" i="63"/>
  <c r="F28" i="63"/>
  <c r="F27" i="63"/>
  <c r="F26" i="63"/>
  <c r="F25" i="63"/>
  <c r="F24" i="63"/>
  <c r="F23" i="63"/>
  <c r="F22" i="63"/>
  <c r="F21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6" i="63"/>
  <c r="F5" i="63"/>
</calcChain>
</file>

<file path=xl/sharedStrings.xml><?xml version="1.0" encoding="utf-8"?>
<sst xmlns="http://schemas.openxmlformats.org/spreadsheetml/2006/main" count="92" uniqueCount="40">
  <si>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Relative change in the PPI in the first quarter of 2021 compared with the first quarter of 2020 by economic activity (2012=100)</t>
    </r>
  </si>
  <si>
    <t>Economic Activity</t>
  </si>
  <si>
    <t>Weights</t>
  </si>
  <si>
    <t>PPI_Q1 2020</t>
  </si>
  <si>
    <r>
      <t>PPI_Q1 2021</t>
    </r>
    <r>
      <rPr>
        <b/>
        <sz val="10"/>
        <color rgb="FFFF0000"/>
        <rFont val="Arial"/>
        <family val="2"/>
      </rPr>
      <t>*</t>
    </r>
  </si>
  <si>
    <t xml:space="preserve"> Relative change Q1 2021/ Q1 2020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</si>
  <si>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</si>
  <si>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</si>
  <si>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</si>
  <si>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</si>
  <si>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</si>
  <si>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</si>
  <si>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</si>
  <si>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</si>
  <si>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</si>
  <si>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</si>
  <si>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</si>
  <si>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</si>
  <si>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</si>
  <si>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</si>
  <si>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</si>
  <si>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</si>
  <si>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</si>
  <si>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</si>
  <si>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</si>
  <si>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</si>
  <si>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</si>
  <si>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</si>
  <si>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</si>
  <si>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</si>
  <si>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Source: Statistics Centre Abu Dhabi</t>
  </si>
  <si>
    <t>Activity Name</t>
  </si>
  <si>
    <t>Contribution %</t>
  </si>
  <si>
    <t>Manufacturing</t>
  </si>
  <si>
    <r>
      <t>Table 3: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Relative change in the PPI in the first quarter of 2021 compared with the fourth quarter of 2020 by economic activity (2012=100)</t>
    </r>
  </si>
  <si>
    <t>PPI_Q4 2020</t>
  </si>
  <si>
    <t xml:space="preserve"> Relative change Q1 2021 / Q4 2020</t>
  </si>
  <si>
    <t xml:space="preserve">Manufacture of wood and of products of wood and cork </t>
  </si>
  <si>
    <r>
      <rPr>
        <sz val="10"/>
        <color rgb="FFC00000"/>
        <rFont val="Arial"/>
        <family val="2"/>
      </rPr>
      <t>*</t>
    </r>
    <r>
      <rPr>
        <sz val="10"/>
        <rFont val="Arial"/>
        <family val="2"/>
      </rPr>
      <t xml:space="preserve"> Note: Data preliminary</t>
    </r>
  </si>
  <si>
    <r>
      <t>Table 2: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Contribution to change in the Producer Price Index by activity, first quarter of 2021 compared with the first quarter of 2020 (2012=100)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</si>
</sst>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39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sz val="10"/>
      <name val="Tahoma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1"/>
      <name val="Arial"/>
      <family val="2"/>
    </font>
    <font>
      <b/>
      <sz val="10"/>
      <color rgb="FFFFFFFF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.5"/>
      <color theme="1"/>
      <name val="Calibri"/>
      <family val="2"/>
    </font>
    <font>
      <b/>
      <sz val="10"/>
      <name val="Arial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Tahoma"/>
      <family val="2"/>
    </font>
    <font>
      <sz val="10.5"/>
      <name val="Arial"/>
      <family val="2"/>
    </font>
    <font>
      <sz val="10"/>
      <color rgb="FFC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9" fontId="24" fillId="0" borderId="0">
      <alignment horizontal="left" vertical="center" readingOrder="1"/>
    </xf>
    <xf numFmtId="0" fontId="23" fillId="0" borderId="0">
      <alignment horizontal="left" vertical="center" readingOrder="1"/>
    </xf>
    <xf numFmtId="49" fontId="15" fillId="2" borderId="0">
      <alignment horizontal="right" vertical="center" wrapText="1" readingOrder="1"/>
    </xf>
    <xf numFmtId="0" fontId="22" fillId="0" borderId="0">
      <alignment horizontal="left" vertical="center" readingOrder="1"/>
    </xf>
    <xf numFmtId="0" fontId="21" fillId="0" borderId="0">
      <alignment horizontal="left" vertical="center" readingOrder="1"/>
    </xf>
    <xf numFmtId="164" fontId="20" fillId="0" borderId="0">
      <alignment horizontal="right" vertical="center" readingOrder="1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>
      <alignment vertical="center"/>
    </xf>
    <xf numFmtId="0" fontId="1" fillId="0" borderId="0" xfId="53"/>
    <xf numFmtId="0" fontId="29" fillId="34" borderId="0" xfId="53" applyFont="1" applyFill="1" applyAlignment="1">
      <alignment vertical="center" wrapText="1"/>
    </xf>
    <xf numFmtId="0" fontId="31" fillId="0" borderId="0" xfId="53" applyFont="1" applyAlignment="1">
      <alignment horizontal="left" vertical="center" wrapText="1" readingOrder="1"/>
    </xf>
    <xf numFmtId="3" fontId="31" fillId="0" borderId="0" xfId="53" applyNumberFormat="1" applyFont="1" applyAlignment="1">
      <alignment vertical="center" readingOrder="1"/>
    </xf>
    <xf numFmtId="165" fontId="31" fillId="0" borderId="0" xfId="53" applyNumberFormat="1" applyFont="1" applyAlignment="1">
      <alignment vertical="center" readingOrder="1"/>
    </xf>
    <xf numFmtId="0" fontId="31" fillId="0" borderId="0" xfId="53" applyFont="1" applyAlignment="1">
      <alignment horizontal="left" vertical="center" readingOrder="1"/>
    </xf>
    <xf numFmtId="166" fontId="31" fillId="0" borderId="0" xfId="54" applyNumberFormat="1" applyFont="1" applyAlignment="1">
      <alignment vertical="center" readingOrder="1"/>
    </xf>
    <xf numFmtId="0" fontId="32" fillId="0" borderId="0" xfId="53" applyFont="1" applyBorder="1" applyAlignment="1">
      <alignment vertical="center" wrapText="1"/>
    </xf>
    <xf numFmtId="0" fontId="32" fillId="0" borderId="0" xfId="53" applyFont="1" applyAlignment="1">
      <alignment vertical="center" wrapText="1"/>
    </xf>
    <xf numFmtId="0" fontId="22" fillId="0" borderId="0" xfId="53" applyFont="1" applyAlignment="1">
      <alignment horizontal="left" vertical="center" readingOrder="1"/>
    </xf>
    <xf numFmtId="0" fontId="29" fillId="34" borderId="0" xfId="53" applyFont="1" applyFill="1" applyAlignment="1">
      <alignment horizontal="left" vertical="center" wrapText="1" readingOrder="2"/>
    </xf>
    <xf numFmtId="0" fontId="29" fillId="34" borderId="0" xfId="53" applyFont="1" applyFill="1" applyAlignment="1">
      <alignment horizontal="center" vertical="center" wrapText="1" readingOrder="2"/>
    </xf>
    <xf numFmtId="0" fontId="25" fillId="0" borderId="0" xfId="53" applyFont="1" applyAlignment="1">
      <alignment horizontal="left" vertical="center" wrapText="1" readingOrder="1"/>
    </xf>
    <xf numFmtId="165" fontId="33" fillId="0" borderId="0" xfId="53" applyNumberFormat="1" applyFont="1" applyAlignment="1">
      <alignment horizontal="right" vertical="center"/>
    </xf>
    <xf numFmtId="165" fontId="31" fillId="0" borderId="0" xfId="53" applyNumberFormat="1" applyFont="1" applyAlignment="1">
      <alignment horizontal="right" vertical="center"/>
    </xf>
    <xf numFmtId="0" fontId="34" fillId="0" borderId="0" xfId="53" applyFont="1" applyAlignment="1">
      <alignment horizontal="left" vertical="center" readingOrder="1"/>
    </xf>
    <xf numFmtId="0" fontId="35" fillId="0" borderId="0" xfId="53" applyFont="1" applyAlignment="1">
      <alignment horizontal="left" vertical="center" readingOrder="1"/>
    </xf>
    <xf numFmtId="166" fontId="31" fillId="0" borderId="0" xfId="54" applyNumberFormat="1" applyFont="1" applyAlignment="1">
      <alignment horizontal="right" vertical="center" readingOrder="2"/>
    </xf>
    <xf numFmtId="165" fontId="31" fillId="0" borderId="0" xfId="53" applyNumberFormat="1" applyFont="1" applyAlignment="1">
      <alignment horizontal="right" vertical="center" readingOrder="2"/>
    </xf>
    <xf numFmtId="165" fontId="31" fillId="0" borderId="0" xfId="53" applyNumberFormat="1" applyFont="1" applyAlignment="1">
      <alignment horizontal="right" vertical="center" readingOrder="1"/>
    </xf>
    <xf numFmtId="0" fontId="25" fillId="0" borderId="0" xfId="53" applyFont="1" applyAlignment="1">
      <alignment horizontal="left" vertical="center" readingOrder="1"/>
    </xf>
    <xf numFmtId="0" fontId="36" fillId="0" borderId="0" xfId="53" applyFont="1" applyAlignment="1">
      <alignment vertical="center" readingOrder="1"/>
    </xf>
    <xf numFmtId="0" fontId="36" fillId="0" borderId="0" xfId="53" applyFont="1" applyAlignment="1">
      <alignment horizontal="left" vertical="center" readingOrder="1"/>
    </xf>
    <xf numFmtId="0" fontId="31" fillId="0" borderId="0" xfId="53" applyFont="1"/>
    <xf numFmtId="0" fontId="37" fillId="0" borderId="0" xfId="53" applyFont="1" applyBorder="1" applyAlignment="1">
      <alignment vertical="center" wrapText="1"/>
    </xf>
    <xf numFmtId="0" fontId="31" fillId="0" borderId="0" xfId="53" applyFont="1" applyAlignment="1">
      <alignment vertical="center"/>
    </xf>
    <xf numFmtId="0" fontId="29" fillId="34" borderId="0" xfId="53" applyFont="1" applyFill="1" applyAlignment="1">
      <alignment horizontal="right" vertical="center" wrapText="1"/>
    </xf>
    <xf numFmtId="0" fontId="31" fillId="0" borderId="0" xfId="53" applyFont="1" applyBorder="1" applyAlignment="1">
      <alignment horizontal="left" vertical="center" readingOrder="1"/>
    </xf>
    <xf numFmtId="166" fontId="31" fillId="0" borderId="0" xfId="54" applyNumberFormat="1" applyFont="1" applyBorder="1" applyAlignment="1">
      <alignment vertical="center" readingOrder="1"/>
    </xf>
    <xf numFmtId="165" fontId="31" fillId="0" borderId="0" xfId="53" applyNumberFormat="1" applyFont="1" applyBorder="1" applyAlignment="1">
      <alignment vertical="center" readingOrder="1"/>
    </xf>
    <xf numFmtId="0" fontId="25" fillId="0" borderId="0" xfId="53" applyFont="1" applyBorder="1" applyAlignment="1">
      <alignment horizontal="left" vertical="center" wrapText="1" readingOrder="1"/>
    </xf>
    <xf numFmtId="165" fontId="31" fillId="0" borderId="0" xfId="53" applyNumberFormat="1" applyFont="1" applyBorder="1" applyAlignment="1">
      <alignment horizontal="right" vertical="center" wrapText="1"/>
    </xf>
    <xf numFmtId="0" fontId="25" fillId="0" borderId="0" xfId="53" applyFont="1" applyBorder="1" applyAlignment="1">
      <alignment horizontal="left" vertical="center" readingOrder="1"/>
    </xf>
    <xf numFmtId="166" fontId="31" fillId="0" borderId="0" xfId="54" applyNumberFormat="1" applyFont="1" applyBorder="1" applyAlignment="1">
      <alignment horizontal="right" vertical="center" readingOrder="2"/>
    </xf>
    <xf numFmtId="165" fontId="31" fillId="0" borderId="0" xfId="53" applyNumberFormat="1" applyFont="1" applyBorder="1" applyAlignment="1">
      <alignment horizontal="right" vertical="center" readingOrder="2"/>
    </xf>
    <xf numFmtId="165" fontId="31" fillId="0" borderId="0" xfId="53" applyNumberFormat="1" applyFont="1" applyBorder="1" applyAlignment="1">
      <alignment horizontal="right" vertical="center" readingOrder="1"/>
    </xf>
    <xf numFmtId="0" fontId="26" fillId="0" borderId="0" xfId="53" applyFont="1" applyAlignment="1">
      <alignment horizontal="left" vertical="center" wrapText="1" readingOrder="1"/>
    </xf>
  </cellXfs>
  <cellStyles count="55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" xfId="54" builtinId="3"/>
    <cellStyle name="Comma [0]" xfId="8" builtinId="6" hidden="1"/>
    <cellStyle name="Currency" xfId="9" builtinId="4" hidden="1"/>
    <cellStyle name="Currency [0]" xfId="10" builtinId="7" hidden="1"/>
    <cellStyle name="Eco_Source" xfId="4"/>
    <cellStyle name="Explanatory Text" xfId="27" builtinId="53" hidden="1"/>
    <cellStyle name="Footnotes" xfId="5"/>
    <cellStyle name="Good" xfId="17" builtinId="26" hidden="1"/>
    <cellStyle name="Header" xfId="3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/>
    <cellStyle name="Note" xfId="26" builtinId="10" hidden="1"/>
    <cellStyle name="Output" xfId="21" builtinId="21" hidden="1"/>
    <cellStyle name="Percent" xfId="11" builtinId="5" hidden="1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(* #,##0.0_);_(* \(#,##0.0\);_(* &quot;-&quot;??_);_(@_)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center" textRotation="0" wrapText="0" indent="0" justifyLastLine="0" shrinkToFit="0" readingOrder="1"/>
    </dxf>
    <dxf>
      <border outline="0">
        <bottom style="thin">
          <color rgb="FFD6A46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indexed="64"/>
          <bgColor rgb="FFD6A4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center" textRotation="0" wrapText="1" indent="0" justifyLastLine="0" shrinkToFit="0" readingOrder="1"/>
    </dxf>
    <dxf>
      <border outline="0">
        <bottom style="thin">
          <color rgb="FFD6A46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(* #,##0.0_);_(* \(#,##0.0\);_(* &quot;-&quot;??_);_(@_)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1"/>
    </dxf>
    <dxf>
      <border outline="0">
        <bottom style="thin">
          <color rgb="FFD6A46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indexed="64"/>
          <bgColor rgb="FFD6A461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4:F28" totalsRowShown="0" headerRowDxfId="17" dataDxfId="16" tableBorderDxfId="15" headerRowCellStyle="Normal 2" dataCellStyle="Normal 2">
  <autoFilter ref="B4:F2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Economic Activity" dataDxfId="14" dataCellStyle="Normal 2"/>
    <tableColumn id="2" name="Weights" dataDxfId="13" dataCellStyle="Comma"/>
    <tableColumn id="3" name="PPI_Q1 2020" dataDxfId="12" dataCellStyle="Normal 2"/>
    <tableColumn id="4" name="PPI_Q1 2021*" dataDxfId="11" dataCellStyle="Normal 2"/>
    <tableColumn id="5" name=" Relative change Q1 2021/ Q1 2020" dataDxfId="10" dataCellStyle="Normal 2">
      <calculatedColumnFormula>E5/D5*100-100</calculatedColumnFormula>
    </tableColumn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34:C58" totalsRowShown="0" tableBorderDxfId="9">
  <autoFilter ref="B34:C58">
    <filterColumn colId="0" hiddenButton="1"/>
    <filterColumn colId="1" hiddenButton="1"/>
  </autoFilter>
  <tableColumns count="2">
    <tableColumn id="1" name="Activity Name" dataDxfId="8" dataCellStyle="Normal 2"/>
    <tableColumn id="2" name="Contribution %" dataDxfId="7" dataCellStyle="Normal 2"/>
  </tableColumns>
  <tableStyleInfo name="TableStyleLight5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B64:F88" totalsRowShown="0" headerRowDxfId="6" tableBorderDxfId="5" headerRowCellStyle="Normal 2">
  <autoFilter ref="B64:F8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Economic Activity" dataDxfId="4" dataCellStyle="Normal 2"/>
    <tableColumn id="2" name="Weights" dataDxfId="3" dataCellStyle="Comma"/>
    <tableColumn id="3" name="PPI_Q4 2020" dataDxfId="2" dataCellStyle="Normal 2"/>
    <tableColumn id="4" name="PPI_Q1 2021*" dataDxfId="1" dataCellStyle="Normal 2"/>
    <tableColumn id="5" name=" Relative change Q1 2021 / Q4 2020" dataDxfId="0" dataCellStyle="Normal 2">
      <calculatedColumnFormula>E65/D65*100-100</calculatedColumnFormula>
    </tableColumn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9"/>
  <sheetViews>
    <sheetView showGridLines="0" tabSelected="1" topLeftCell="A58" zoomScale="80" zoomScaleNormal="80" workbookViewId="0">
      <selection activeCell="E46" sqref="E46"/>
    </sheetView>
  </sheetViews>
  <sheetFormatPr defaultColWidth="8.85546875" defaultRowHeight="14.25" x14ac:dyDescent="0.2"/>
  <cols>
    <col min="1" max="1" width="3.42578125" style="1" customWidth="1"/>
    <col min="2" max="2" width="60.85546875" style="1" customWidth="1"/>
    <col min="3" max="3" width="15.7109375" style="1" customWidth="1"/>
    <col min="4" max="4" width="13.7109375" style="1" customWidth="1"/>
    <col min="5" max="5" width="14.42578125" style="1" customWidth="1"/>
    <col min="6" max="6" width="33.7109375" style="1" customWidth="1"/>
    <col min="7" max="7" width="10.5703125" style="1" customWidth="1"/>
    <col min="8" max="16384" width="8.85546875" style="1"/>
  </cols>
  <sheetData>
    <row r="2" spans="2:6" x14ac:dyDescent="0.2">
      <c r="B2" s="37" t="s">
        <v>0</v>
      </c>
      <c r="C2" s="37"/>
      <c r="D2" s="37"/>
      <c r="E2" s="37"/>
      <c r="F2" s="37"/>
    </row>
    <row r="3" spans="2:6" x14ac:dyDescent="0.2">
      <c r="B3" s="37"/>
      <c r="C3" s="37"/>
      <c r="D3" s="37"/>
      <c r="E3" s="37"/>
      <c r="F3" s="37"/>
    </row>
    <row r="4" spans="2:6" x14ac:dyDescent="0.2">
      <c r="B4" s="2" t="s">
        <v>1</v>
      </c>
      <c r="C4" s="27" t="s">
        <v>2</v>
      </c>
      <c r="D4" s="27" t="s">
        <v>3</v>
      </c>
      <c r="E4" s="27" t="s">
        <v>4</v>
      </c>
      <c r="F4" s="27" t="s">
        <v>5</v>
      </c>
    </row>
    <row r="5" spans="2:6" x14ac:dyDescent="0.2">
      <c r="B5" s="3" t="s">
        <v>6</v>
      </c>
      <c r="C5" s="4">
        <v>10000</v>
      </c>
      <c r="D5" s="5">
        <v>80.968163063108435</v>
      </c>
      <c r="E5" s="5">
        <v>74.719067435030809</v>
      </c>
      <c r="F5" s="5">
        <f>E5/D5*100-100</f>
        <v>-7.7179664100900283</v>
      </c>
    </row>
    <row r="6" spans="2:6" x14ac:dyDescent="0.2">
      <c r="B6" s="6" t="s">
        <v>7</v>
      </c>
      <c r="C6" s="7">
        <v>287.39999999999998</v>
      </c>
      <c r="D6" s="5">
        <v>88.463900980827844</v>
      </c>
      <c r="E6" s="5">
        <v>90.43817585562131</v>
      </c>
      <c r="F6" s="5">
        <f t="shared" ref="F6:F28" si="0">E6/D6*100-100</f>
        <v>2.2317293866809536</v>
      </c>
    </row>
    <row r="7" spans="2:6" x14ac:dyDescent="0.2">
      <c r="B7" s="6" t="s">
        <v>8</v>
      </c>
      <c r="C7" s="7">
        <v>84.9</v>
      </c>
      <c r="D7" s="5">
        <v>100.80955568042762</v>
      </c>
      <c r="E7" s="5">
        <v>100.80955568042762</v>
      </c>
      <c r="F7" s="5">
        <f t="shared" si="0"/>
        <v>0</v>
      </c>
    </row>
    <row r="8" spans="2:6" x14ac:dyDescent="0.2">
      <c r="B8" s="6" t="s">
        <v>9</v>
      </c>
      <c r="C8" s="7">
        <v>33.9</v>
      </c>
      <c r="D8" s="5">
        <v>90.378275354292285</v>
      </c>
      <c r="E8" s="5">
        <v>94.014430606410343</v>
      </c>
      <c r="F8" s="5">
        <f t="shared" si="0"/>
        <v>4.0232624907522876</v>
      </c>
    </row>
    <row r="9" spans="2:6" x14ac:dyDescent="0.2">
      <c r="B9" s="6" t="s">
        <v>10</v>
      </c>
      <c r="C9" s="7">
        <v>118.4</v>
      </c>
      <c r="D9" s="5">
        <v>92.540796740708004</v>
      </c>
      <c r="E9" s="5">
        <v>92.223034173445157</v>
      </c>
      <c r="F9" s="5">
        <f t="shared" si="0"/>
        <v>-0.34337565533738257</v>
      </c>
    </row>
    <row r="10" spans="2:6" x14ac:dyDescent="0.2">
      <c r="B10" s="6" t="s">
        <v>11</v>
      </c>
      <c r="C10" s="7">
        <v>5.3</v>
      </c>
      <c r="D10" s="5">
        <v>99.579836732826905</v>
      </c>
      <c r="E10" s="5">
        <v>98.622866976016638</v>
      </c>
      <c r="F10" s="5">
        <f t="shared" si="0"/>
        <v>-0.96100755756189926</v>
      </c>
    </row>
    <row r="11" spans="2:6" x14ac:dyDescent="0.2">
      <c r="B11" s="6" t="s">
        <v>12</v>
      </c>
      <c r="C11" s="7">
        <v>65.8</v>
      </c>
      <c r="D11" s="5">
        <v>69.897209518628443</v>
      </c>
      <c r="E11" s="5">
        <v>69.511795309988514</v>
      </c>
      <c r="F11" s="5">
        <f t="shared" si="0"/>
        <v>-0.55140142402566994</v>
      </c>
    </row>
    <row r="12" spans="2:6" x14ac:dyDescent="0.2">
      <c r="B12" s="6" t="s">
        <v>13</v>
      </c>
      <c r="C12" s="7">
        <v>37.700000000000003</v>
      </c>
      <c r="D12" s="5">
        <v>83.873720931900834</v>
      </c>
      <c r="E12" s="5">
        <v>87.31386371487342</v>
      </c>
      <c r="F12" s="5">
        <f t="shared" si="0"/>
        <v>4.1015740624715136</v>
      </c>
    </row>
    <row r="13" spans="2:6" x14ac:dyDescent="0.2">
      <c r="B13" s="6" t="s">
        <v>14</v>
      </c>
      <c r="C13" s="7">
        <v>33.1</v>
      </c>
      <c r="D13" s="5">
        <v>117.53548996464897</v>
      </c>
      <c r="E13" s="5">
        <v>117.55386271447234</v>
      </c>
      <c r="F13" s="5">
        <f t="shared" si="0"/>
        <v>1.5631661406189323E-2</v>
      </c>
    </row>
    <row r="14" spans="2:6" x14ac:dyDescent="0.2">
      <c r="B14" s="6" t="s">
        <v>15</v>
      </c>
      <c r="C14" s="7">
        <v>3653.8</v>
      </c>
      <c r="D14" s="5">
        <v>71.047717096419859</v>
      </c>
      <c r="E14" s="5">
        <v>43.826740096378423</v>
      </c>
      <c r="F14" s="5">
        <f t="shared" si="0"/>
        <v>-38.31365469927691</v>
      </c>
    </row>
    <row r="15" spans="2:6" x14ac:dyDescent="0.2">
      <c r="B15" s="6" t="s">
        <v>16</v>
      </c>
      <c r="C15" s="7">
        <v>1690.4</v>
      </c>
      <c r="D15" s="5">
        <v>48.739754400750677</v>
      </c>
      <c r="E15" s="5">
        <v>52.679300265817908</v>
      </c>
      <c r="F15" s="5">
        <f t="shared" si="0"/>
        <v>8.082818457957913</v>
      </c>
    </row>
    <row r="16" spans="2:6" x14ac:dyDescent="0.2">
      <c r="B16" s="6" t="s">
        <v>17</v>
      </c>
      <c r="C16" s="7">
        <v>23</v>
      </c>
      <c r="D16" s="5">
        <v>90.850030456465859</v>
      </c>
      <c r="E16" s="5">
        <v>90.850030456465859</v>
      </c>
      <c r="F16" s="5">
        <f t="shared" si="0"/>
        <v>0</v>
      </c>
    </row>
    <row r="17" spans="2:7" x14ac:dyDescent="0.2">
      <c r="B17" s="6" t="s">
        <v>18</v>
      </c>
      <c r="C17" s="7">
        <v>126.3</v>
      </c>
      <c r="D17" s="5">
        <v>79.387062079615418</v>
      </c>
      <c r="E17" s="5">
        <v>83.381666639560564</v>
      </c>
      <c r="F17" s="5">
        <f t="shared" si="0"/>
        <v>5.0318080242584671</v>
      </c>
    </row>
    <row r="18" spans="2:7" x14ac:dyDescent="0.2">
      <c r="B18" s="6" t="s">
        <v>19</v>
      </c>
      <c r="C18" s="7">
        <v>1104.4000000000001</v>
      </c>
      <c r="D18" s="5">
        <v>91.396916166315677</v>
      </c>
      <c r="E18" s="5">
        <v>93.597971650581073</v>
      </c>
      <c r="F18" s="5">
        <f t="shared" si="0"/>
        <v>2.4082382388702399</v>
      </c>
    </row>
    <row r="19" spans="2:7" x14ac:dyDescent="0.2">
      <c r="B19" s="6" t="s">
        <v>20</v>
      </c>
      <c r="C19" s="7">
        <v>626.5</v>
      </c>
      <c r="D19" s="5">
        <v>77.674877014348127</v>
      </c>
      <c r="E19" s="5">
        <v>95.748004427399124</v>
      </c>
      <c r="F19" s="5">
        <f t="shared" si="0"/>
        <v>23.267661446972767</v>
      </c>
    </row>
    <row r="20" spans="2:7" x14ac:dyDescent="0.2">
      <c r="B20" s="6" t="s">
        <v>21</v>
      </c>
      <c r="C20" s="7">
        <v>960.1</v>
      </c>
      <c r="D20" s="5">
        <v>143.74692963727526</v>
      </c>
      <c r="E20" s="5">
        <v>151.09438871247184</v>
      </c>
      <c r="F20" s="5">
        <f t="shared" si="0"/>
        <v>5.1113850527011948</v>
      </c>
    </row>
    <row r="21" spans="2:7" x14ac:dyDescent="0.2">
      <c r="B21" s="6" t="s">
        <v>22</v>
      </c>
      <c r="C21" s="7">
        <v>11.7</v>
      </c>
      <c r="D21" s="5">
        <v>94.906351380456812</v>
      </c>
      <c r="E21" s="5">
        <v>94.906351380456812</v>
      </c>
      <c r="F21" s="5">
        <f t="shared" si="0"/>
        <v>0</v>
      </c>
    </row>
    <row r="22" spans="2:7" x14ac:dyDescent="0.2">
      <c r="B22" s="6" t="s">
        <v>23</v>
      </c>
      <c r="C22" s="7">
        <v>410.9</v>
      </c>
      <c r="D22" s="5">
        <v>76.648093934170021</v>
      </c>
      <c r="E22" s="5">
        <v>98.552733080756781</v>
      </c>
      <c r="F22" s="5">
        <f t="shared" si="0"/>
        <v>28.578191605651369</v>
      </c>
    </row>
    <row r="23" spans="2:7" x14ac:dyDescent="0.2">
      <c r="B23" s="6" t="s">
        <v>24</v>
      </c>
      <c r="C23" s="7">
        <v>59</v>
      </c>
      <c r="D23" s="5">
        <v>104.15433568092023</v>
      </c>
      <c r="E23" s="5">
        <v>105.21799418576907</v>
      </c>
      <c r="F23" s="5">
        <f t="shared" si="0"/>
        <v>1.0212330556333029</v>
      </c>
    </row>
    <row r="24" spans="2:7" x14ac:dyDescent="0.2">
      <c r="B24" s="6" t="s">
        <v>25</v>
      </c>
      <c r="C24" s="7">
        <v>12.1</v>
      </c>
      <c r="D24" s="5">
        <v>114.46858701973999</v>
      </c>
      <c r="E24" s="5">
        <v>114.31305071525584</v>
      </c>
      <c r="F24" s="5">
        <f t="shared" si="0"/>
        <v>-0.13587684493504071</v>
      </c>
    </row>
    <row r="25" spans="2:7" x14ac:dyDescent="0.2">
      <c r="B25" s="6" t="s">
        <v>26</v>
      </c>
      <c r="C25" s="7">
        <v>164.5</v>
      </c>
      <c r="D25" s="5">
        <v>106.89918887893788</v>
      </c>
      <c r="E25" s="5">
        <v>106.89918887893788</v>
      </c>
      <c r="F25" s="5">
        <f t="shared" si="0"/>
        <v>0</v>
      </c>
    </row>
    <row r="26" spans="2:7" x14ac:dyDescent="0.2">
      <c r="B26" s="6" t="s">
        <v>27</v>
      </c>
      <c r="C26" s="7">
        <v>75</v>
      </c>
      <c r="D26" s="5">
        <v>117.75806671829308</v>
      </c>
      <c r="E26" s="5">
        <v>106.22440810827929</v>
      </c>
      <c r="F26" s="5">
        <f t="shared" si="0"/>
        <v>-9.794368174882834</v>
      </c>
    </row>
    <row r="27" spans="2:7" x14ac:dyDescent="0.2">
      <c r="B27" s="6" t="s">
        <v>28</v>
      </c>
      <c r="C27" s="7">
        <v>7.5</v>
      </c>
      <c r="D27" s="5">
        <v>92.025482189682521</v>
      </c>
      <c r="E27" s="5">
        <v>90.870968184381908</v>
      </c>
      <c r="F27" s="5">
        <f t="shared" si="0"/>
        <v>-1.2545590393331736</v>
      </c>
    </row>
    <row r="28" spans="2:7" x14ac:dyDescent="0.2">
      <c r="B28" s="28" t="s">
        <v>29</v>
      </c>
      <c r="C28" s="29">
        <v>408</v>
      </c>
      <c r="D28" s="30">
        <v>99.319183280635599</v>
      </c>
      <c r="E28" s="30">
        <v>99.455658725884817</v>
      </c>
      <c r="F28" s="30">
        <f t="shared" si="0"/>
        <v>0.1374109620531101</v>
      </c>
    </row>
    <row r="29" spans="2:7" x14ac:dyDescent="0.2">
      <c r="B29" s="24" t="s">
        <v>30</v>
      </c>
      <c r="C29" s="25"/>
      <c r="D29" s="25"/>
      <c r="E29" s="25"/>
      <c r="F29" s="25"/>
      <c r="G29" s="9"/>
    </row>
    <row r="30" spans="2:7" x14ac:dyDescent="0.2">
      <c r="B30" s="26" t="s">
        <v>38</v>
      </c>
      <c r="C30" s="25"/>
      <c r="D30" s="25"/>
      <c r="E30" s="25"/>
      <c r="F30" s="25"/>
      <c r="G30" s="9"/>
    </row>
    <row r="31" spans="2:7" x14ac:dyDescent="0.2">
      <c r="B31" s="10"/>
      <c r="C31" s="8"/>
      <c r="D31" s="8"/>
      <c r="E31" s="8"/>
      <c r="F31" s="8"/>
      <c r="G31" s="9"/>
    </row>
    <row r="32" spans="2:7" x14ac:dyDescent="0.2">
      <c r="B32" s="37" t="s">
        <v>39</v>
      </c>
      <c r="C32" s="37"/>
    </row>
    <row r="33" spans="2:3" x14ac:dyDescent="0.2">
      <c r="B33" s="37"/>
      <c r="C33" s="37"/>
    </row>
    <row r="34" spans="2:3" x14ac:dyDescent="0.2">
      <c r="B34" s="11" t="s">
        <v>31</v>
      </c>
      <c r="C34" s="12" t="s">
        <v>32</v>
      </c>
    </row>
    <row r="35" spans="2:3" x14ac:dyDescent="0.2">
      <c r="B35" s="13" t="s">
        <v>33</v>
      </c>
      <c r="C35" s="14">
        <v>-100</v>
      </c>
    </row>
    <row r="36" spans="2:3" x14ac:dyDescent="0.2">
      <c r="B36" s="13" t="s">
        <v>7</v>
      </c>
      <c r="C36" s="15">
        <v>0.90808029322343065</v>
      </c>
    </row>
    <row r="37" spans="2:3" x14ac:dyDescent="0.2">
      <c r="B37" s="13" t="s">
        <v>8</v>
      </c>
      <c r="C37" s="15">
        <v>0</v>
      </c>
    </row>
    <row r="38" spans="2:3" x14ac:dyDescent="0.2">
      <c r="B38" s="13" t="s">
        <v>9</v>
      </c>
      <c r="C38" s="15">
        <v>0.19747897440813977</v>
      </c>
    </row>
    <row r="39" spans="2:3" x14ac:dyDescent="0.2">
      <c r="B39" s="13" t="s">
        <v>10</v>
      </c>
      <c r="C39" s="15">
        <v>-6.0223664975826569E-2</v>
      </c>
    </row>
    <row r="40" spans="2:3" x14ac:dyDescent="0.2">
      <c r="B40" s="13" t="s">
        <v>11</v>
      </c>
      <c r="C40" s="15">
        <v>-8.0841412494636784E-3</v>
      </c>
    </row>
    <row r="41" spans="2:3" x14ac:dyDescent="0.2">
      <c r="B41" s="13" t="s">
        <v>12</v>
      </c>
      <c r="C41" s="15">
        <v>-4.0611633527043632E-2</v>
      </c>
    </row>
    <row r="42" spans="2:3" x14ac:dyDescent="0.2">
      <c r="B42" s="13" t="s">
        <v>13</v>
      </c>
      <c r="C42" s="15">
        <v>0.20750171340560816</v>
      </c>
    </row>
    <row r="43" spans="2:3" x14ac:dyDescent="0.2">
      <c r="B43" s="13" t="s">
        <v>14</v>
      </c>
      <c r="C43" s="15">
        <v>9.7294359938470808E-4</v>
      </c>
    </row>
    <row r="44" spans="2:3" x14ac:dyDescent="0.2">
      <c r="B44" s="13" t="s">
        <v>15</v>
      </c>
      <c r="C44" s="15">
        <v>-159.16087986685542</v>
      </c>
    </row>
    <row r="45" spans="2:3" x14ac:dyDescent="0.2">
      <c r="B45" s="13" t="s">
        <v>16</v>
      </c>
      <c r="C45" s="15">
        <v>10.656854877561063</v>
      </c>
    </row>
    <row r="46" spans="2:3" x14ac:dyDescent="0.2">
      <c r="B46" s="13" t="s">
        <v>17</v>
      </c>
      <c r="C46" s="15">
        <v>0</v>
      </c>
    </row>
    <row r="47" spans="2:3" x14ac:dyDescent="0.2">
      <c r="B47" s="13" t="s">
        <v>18</v>
      </c>
      <c r="C47" s="15">
        <v>0.80739121319226037</v>
      </c>
    </row>
    <row r="48" spans="2:3" x14ac:dyDescent="0.2">
      <c r="B48" s="13" t="s">
        <v>19</v>
      </c>
      <c r="C48" s="15">
        <v>3.8900890688775167</v>
      </c>
    </row>
    <row r="49" spans="2:6" x14ac:dyDescent="0.2">
      <c r="B49" s="13" t="s">
        <v>20</v>
      </c>
      <c r="C49" s="15">
        <v>18.119961564864443</v>
      </c>
    </row>
    <row r="50" spans="2:6" ht="25.5" x14ac:dyDescent="0.2">
      <c r="B50" s="13" t="s">
        <v>21</v>
      </c>
      <c r="C50" s="15">
        <v>11.288135897645551</v>
      </c>
    </row>
    <row r="51" spans="2:6" x14ac:dyDescent="0.2">
      <c r="B51" s="13" t="s">
        <v>22</v>
      </c>
      <c r="C51" s="15">
        <v>0</v>
      </c>
    </row>
    <row r="52" spans="2:6" x14ac:dyDescent="0.2">
      <c r="B52" s="13" t="s">
        <v>23</v>
      </c>
      <c r="C52" s="15">
        <v>14.404079161090715</v>
      </c>
    </row>
    <row r="53" spans="2:6" x14ac:dyDescent="0.2">
      <c r="B53" s="13" t="s">
        <v>24</v>
      </c>
      <c r="C53" s="15">
        <v>0.10045455461039669</v>
      </c>
    </row>
    <row r="54" spans="2:6" x14ac:dyDescent="0.2">
      <c r="B54" s="13" t="s">
        <v>25</v>
      </c>
      <c r="C54" s="15">
        <v>-3.0166597804362565E-3</v>
      </c>
    </row>
    <row r="55" spans="2:6" x14ac:dyDescent="0.2">
      <c r="B55" s="13" t="s">
        <v>26</v>
      </c>
      <c r="C55" s="15">
        <v>0</v>
      </c>
    </row>
    <row r="56" spans="2:6" x14ac:dyDescent="0.2">
      <c r="B56" s="13" t="s">
        <v>27</v>
      </c>
      <c r="C56" s="15">
        <v>-1.3833577836167281</v>
      </c>
    </row>
    <row r="57" spans="2:6" x14ac:dyDescent="0.2">
      <c r="B57" s="13" t="s">
        <v>28</v>
      </c>
      <c r="C57" s="15">
        <v>-1.3837713286321104E-2</v>
      </c>
    </row>
    <row r="58" spans="2:6" x14ac:dyDescent="0.2">
      <c r="B58" s="31" t="s">
        <v>29</v>
      </c>
      <c r="C58" s="32">
        <v>8.9107261294049972E-2</v>
      </c>
    </row>
    <row r="59" spans="2:6" x14ac:dyDescent="0.2">
      <c r="B59" s="24" t="s">
        <v>30</v>
      </c>
    </row>
    <row r="60" spans="2:6" x14ac:dyDescent="0.2">
      <c r="B60" s="16"/>
    </row>
    <row r="62" spans="2:6" x14ac:dyDescent="0.2">
      <c r="B62" s="17"/>
    </row>
    <row r="63" spans="2:6" ht="15" x14ac:dyDescent="0.2">
      <c r="B63" s="37" t="s">
        <v>34</v>
      </c>
      <c r="C63" s="37"/>
      <c r="D63" s="37"/>
      <c r="E63" s="37"/>
      <c r="F63" s="37"/>
    </row>
    <row r="64" spans="2:6" x14ac:dyDescent="0.2">
      <c r="B64" s="2" t="s">
        <v>1</v>
      </c>
      <c r="C64" s="27" t="s">
        <v>2</v>
      </c>
      <c r="D64" s="27" t="s">
        <v>35</v>
      </c>
      <c r="E64" s="27" t="s">
        <v>4</v>
      </c>
      <c r="F64" s="27" t="s">
        <v>36</v>
      </c>
    </row>
    <row r="65" spans="2:6" x14ac:dyDescent="0.2">
      <c r="B65" s="13" t="s">
        <v>6</v>
      </c>
      <c r="C65" s="18">
        <v>10000</v>
      </c>
      <c r="D65" s="19">
        <v>70.218122016870382</v>
      </c>
      <c r="E65" s="19">
        <v>74.719067435030809</v>
      </c>
      <c r="F65" s="20">
        <f>E65/D65*100-100</f>
        <v>6.409948441912249</v>
      </c>
    </row>
    <row r="66" spans="2:6" x14ac:dyDescent="0.2">
      <c r="B66" s="21" t="s">
        <v>7</v>
      </c>
      <c r="C66" s="18">
        <v>287.39999999999998</v>
      </c>
      <c r="D66" s="19">
        <v>88.928281483490252</v>
      </c>
      <c r="E66" s="19">
        <v>90.43817585562131</v>
      </c>
      <c r="F66" s="20">
        <f t="shared" ref="F66:F88" si="1">E66/D66*100-100</f>
        <v>1.6978787253539451</v>
      </c>
    </row>
    <row r="67" spans="2:6" x14ac:dyDescent="0.2">
      <c r="B67" s="21" t="s">
        <v>8</v>
      </c>
      <c r="C67" s="18">
        <v>84.9</v>
      </c>
      <c r="D67" s="19">
        <v>100.80955568042762</v>
      </c>
      <c r="E67" s="19">
        <v>100.80955568042762</v>
      </c>
      <c r="F67" s="20">
        <f t="shared" si="1"/>
        <v>0</v>
      </c>
    </row>
    <row r="68" spans="2:6" x14ac:dyDescent="0.2">
      <c r="B68" s="21" t="s">
        <v>9</v>
      </c>
      <c r="C68" s="18">
        <v>33.9</v>
      </c>
      <c r="D68" s="19">
        <v>92.750154415148401</v>
      </c>
      <c r="E68" s="19">
        <v>94.014430606410343</v>
      </c>
      <c r="F68" s="20">
        <f t="shared" si="1"/>
        <v>1.3630987454781547</v>
      </c>
    </row>
    <row r="69" spans="2:6" x14ac:dyDescent="0.2">
      <c r="B69" s="21" t="s">
        <v>10</v>
      </c>
      <c r="C69" s="18">
        <v>118.4</v>
      </c>
      <c r="D69" s="19">
        <v>91.950727864545939</v>
      </c>
      <c r="E69" s="19">
        <v>92.223034173445157</v>
      </c>
      <c r="F69" s="20">
        <f t="shared" si="1"/>
        <v>0.29614372308218151</v>
      </c>
    </row>
    <row r="70" spans="2:6" x14ac:dyDescent="0.2">
      <c r="B70" s="21" t="s">
        <v>11</v>
      </c>
      <c r="C70" s="18">
        <v>5.3</v>
      </c>
      <c r="D70" s="19">
        <v>98.958497737872804</v>
      </c>
      <c r="E70" s="19">
        <v>98.622866976016638</v>
      </c>
      <c r="F70" s="20">
        <f t="shared" si="1"/>
        <v>-0.33916315377503281</v>
      </c>
    </row>
    <row r="71" spans="2:6" x14ac:dyDescent="0.2">
      <c r="B71" s="21" t="s">
        <v>37</v>
      </c>
      <c r="C71" s="18">
        <v>65.8</v>
      </c>
      <c r="D71" s="19">
        <v>69.897209518628443</v>
      </c>
      <c r="E71" s="19">
        <v>69.511795309988514</v>
      </c>
      <c r="F71" s="20">
        <f t="shared" si="1"/>
        <v>-0.55140142402566994</v>
      </c>
    </row>
    <row r="72" spans="2:6" x14ac:dyDescent="0.2">
      <c r="B72" s="21" t="s">
        <v>13</v>
      </c>
      <c r="C72" s="18">
        <v>37.700000000000003</v>
      </c>
      <c r="D72" s="19">
        <v>81.322978610325052</v>
      </c>
      <c r="E72" s="19">
        <v>87.31386371487342</v>
      </c>
      <c r="F72" s="20">
        <f t="shared" si="1"/>
        <v>7.3667802224201182</v>
      </c>
    </row>
    <row r="73" spans="2:6" x14ac:dyDescent="0.2">
      <c r="B73" s="21" t="s">
        <v>14</v>
      </c>
      <c r="C73" s="18">
        <v>33.1</v>
      </c>
      <c r="D73" s="19">
        <v>117.55574991116424</v>
      </c>
      <c r="E73" s="19">
        <v>117.55386271447234</v>
      </c>
      <c r="F73" s="20">
        <f t="shared" si="1"/>
        <v>-1.6053631517962685E-3</v>
      </c>
    </row>
    <row r="74" spans="2:6" x14ac:dyDescent="0.2">
      <c r="B74" s="21" t="s">
        <v>15</v>
      </c>
      <c r="C74" s="18">
        <v>3653.8</v>
      </c>
      <c r="D74" s="19">
        <v>41.345981222998518</v>
      </c>
      <c r="E74" s="19">
        <v>43.826740096378423</v>
      </c>
      <c r="F74" s="20">
        <f t="shared" si="1"/>
        <v>5.9999999999999858</v>
      </c>
    </row>
    <row r="75" spans="2:6" x14ac:dyDescent="0.2">
      <c r="B75" s="21" t="s">
        <v>16</v>
      </c>
      <c r="C75" s="18">
        <v>1690.4</v>
      </c>
      <c r="D75" s="19">
        <v>41.71629483646452</v>
      </c>
      <c r="E75" s="19">
        <v>52.679300265817908</v>
      </c>
      <c r="F75" s="20">
        <f t="shared" si="1"/>
        <v>26.27991165641717</v>
      </c>
    </row>
    <row r="76" spans="2:6" x14ac:dyDescent="0.2">
      <c r="B76" s="21" t="s">
        <v>17</v>
      </c>
      <c r="C76" s="18">
        <v>23</v>
      </c>
      <c r="D76" s="19">
        <v>90.850030456465859</v>
      </c>
      <c r="E76" s="19">
        <v>90.850030456465859</v>
      </c>
      <c r="F76" s="20">
        <f t="shared" si="1"/>
        <v>0</v>
      </c>
    </row>
    <row r="77" spans="2:6" x14ac:dyDescent="0.2">
      <c r="B77" s="21" t="s">
        <v>18</v>
      </c>
      <c r="C77" s="18">
        <v>126.3</v>
      </c>
      <c r="D77" s="19">
        <v>79.97984012164298</v>
      </c>
      <c r="E77" s="19">
        <v>83.381666639560564</v>
      </c>
      <c r="F77" s="20">
        <f t="shared" si="1"/>
        <v>4.2533549863861708</v>
      </c>
    </row>
    <row r="78" spans="2:6" x14ac:dyDescent="0.2">
      <c r="B78" s="21" t="s">
        <v>19</v>
      </c>
      <c r="C78" s="18">
        <v>1104.4000000000001</v>
      </c>
      <c r="D78" s="19">
        <v>94.683888691747057</v>
      </c>
      <c r="E78" s="19">
        <v>93.597971650581073</v>
      </c>
      <c r="F78" s="20">
        <f t="shared" si="1"/>
        <v>-1.1468868211584606</v>
      </c>
    </row>
    <row r="79" spans="2:6" x14ac:dyDescent="0.2">
      <c r="B79" s="21" t="s">
        <v>20</v>
      </c>
      <c r="C79" s="18">
        <v>626.5</v>
      </c>
      <c r="D79" s="19">
        <v>79.348113786000511</v>
      </c>
      <c r="E79" s="19">
        <v>95.748004427399124</v>
      </c>
      <c r="F79" s="20">
        <f t="shared" si="1"/>
        <v>20.668280389914017</v>
      </c>
    </row>
    <row r="80" spans="2:6" x14ac:dyDescent="0.2">
      <c r="B80" s="21" t="s">
        <v>21</v>
      </c>
      <c r="C80" s="18">
        <v>960.1</v>
      </c>
      <c r="D80" s="19">
        <v>147.3161333227842</v>
      </c>
      <c r="E80" s="19">
        <v>151.09438871247184</v>
      </c>
      <c r="F80" s="20">
        <f t="shared" si="1"/>
        <v>2.5647261467344578</v>
      </c>
    </row>
    <row r="81" spans="2:7" x14ac:dyDescent="0.2">
      <c r="B81" s="21" t="s">
        <v>22</v>
      </c>
      <c r="C81" s="18">
        <v>11.7</v>
      </c>
      <c r="D81" s="19">
        <v>94.906351380456812</v>
      </c>
      <c r="E81" s="19">
        <v>94.906351380456812</v>
      </c>
      <c r="F81" s="20">
        <f t="shared" si="1"/>
        <v>0</v>
      </c>
    </row>
    <row r="82" spans="2:7" x14ac:dyDescent="0.2">
      <c r="B82" s="21" t="s">
        <v>23</v>
      </c>
      <c r="C82" s="18">
        <v>410.9</v>
      </c>
      <c r="D82" s="19">
        <v>88.492716079148934</v>
      </c>
      <c r="E82" s="19">
        <v>98.552733080756781</v>
      </c>
      <c r="F82" s="20">
        <f t="shared" si="1"/>
        <v>11.368186498660577</v>
      </c>
    </row>
    <row r="83" spans="2:7" x14ac:dyDescent="0.2">
      <c r="B83" s="21" t="s">
        <v>24</v>
      </c>
      <c r="C83" s="18">
        <v>59</v>
      </c>
      <c r="D83" s="19">
        <v>100.19580321217587</v>
      </c>
      <c r="E83" s="19">
        <v>105.21799418576907</v>
      </c>
      <c r="F83" s="20">
        <f t="shared" si="1"/>
        <v>5.0123765792446875</v>
      </c>
    </row>
    <row r="84" spans="2:7" x14ac:dyDescent="0.2">
      <c r="B84" s="21" t="s">
        <v>25</v>
      </c>
      <c r="C84" s="18">
        <v>12.1</v>
      </c>
      <c r="D84" s="19">
        <v>115.76303302153951</v>
      </c>
      <c r="E84" s="19">
        <v>114.31305071525584</v>
      </c>
      <c r="F84" s="20">
        <f t="shared" si="1"/>
        <v>-1.2525434661114048</v>
      </c>
    </row>
    <row r="85" spans="2:7" x14ac:dyDescent="0.2">
      <c r="B85" s="21" t="s">
        <v>26</v>
      </c>
      <c r="C85" s="18">
        <v>164.5</v>
      </c>
      <c r="D85" s="19">
        <v>106.89918887893788</v>
      </c>
      <c r="E85" s="19">
        <v>106.89918887893788</v>
      </c>
      <c r="F85" s="20">
        <f t="shared" si="1"/>
        <v>0</v>
      </c>
    </row>
    <row r="86" spans="2:7" x14ac:dyDescent="0.2">
      <c r="B86" s="21" t="s">
        <v>27</v>
      </c>
      <c r="C86" s="18">
        <v>75</v>
      </c>
      <c r="D86" s="19">
        <v>117.33702082226903</v>
      </c>
      <c r="E86" s="19">
        <v>106.22440810827929</v>
      </c>
      <c r="F86" s="20">
        <f t="shared" si="1"/>
        <v>-9.4706791054649813</v>
      </c>
    </row>
    <row r="87" spans="2:7" x14ac:dyDescent="0.2">
      <c r="B87" s="21" t="s">
        <v>28</v>
      </c>
      <c r="C87" s="18">
        <v>7.5</v>
      </c>
      <c r="D87" s="19">
        <v>91.878104039003887</v>
      </c>
      <c r="E87" s="19">
        <v>90.870968184381908</v>
      </c>
      <c r="F87" s="20">
        <f t="shared" si="1"/>
        <v>-1.0961652562991873</v>
      </c>
    </row>
    <row r="88" spans="2:7" x14ac:dyDescent="0.2">
      <c r="B88" s="33" t="s">
        <v>29</v>
      </c>
      <c r="C88" s="34">
        <v>408</v>
      </c>
      <c r="D88" s="35">
        <v>99.455658725884817</v>
      </c>
      <c r="E88" s="35">
        <v>99.455658725884817</v>
      </c>
      <c r="F88" s="36">
        <f t="shared" si="1"/>
        <v>0</v>
      </c>
    </row>
    <row r="89" spans="2:7" x14ac:dyDescent="0.2">
      <c r="B89" s="24" t="s">
        <v>30</v>
      </c>
      <c r="C89" s="8"/>
      <c r="D89" s="8"/>
      <c r="E89" s="8"/>
      <c r="F89" s="8"/>
      <c r="G89" s="9"/>
    </row>
    <row r="90" spans="2:7" x14ac:dyDescent="0.2">
      <c r="B90" s="26" t="s">
        <v>38</v>
      </c>
    </row>
    <row r="91" spans="2:7" x14ac:dyDescent="0.2">
      <c r="B91" s="10"/>
    </row>
    <row r="92" spans="2:7" x14ac:dyDescent="0.2">
      <c r="B92" s="10"/>
    </row>
    <row r="93" spans="2:7" x14ac:dyDescent="0.2">
      <c r="B93" s="10"/>
    </row>
    <row r="94" spans="2:7" x14ac:dyDescent="0.2">
      <c r="B94" s="10"/>
      <c r="G94" s="22"/>
    </row>
    <row r="95" spans="2:7" x14ac:dyDescent="0.2">
      <c r="B95" s="10"/>
      <c r="G95" s="23"/>
    </row>
    <row r="96" spans="2:7" x14ac:dyDescent="0.2">
      <c r="B96" s="10"/>
      <c r="G96" s="23"/>
    </row>
    <row r="97" spans="2:7" x14ac:dyDescent="0.2">
      <c r="B97" s="10"/>
      <c r="G97" s="23"/>
    </row>
    <row r="98" spans="2:7" x14ac:dyDescent="0.2">
      <c r="B98" s="10"/>
      <c r="G98" s="23"/>
    </row>
    <row r="99" spans="2:7" x14ac:dyDescent="0.2">
      <c r="B99" s="10"/>
      <c r="G99" s="23"/>
    </row>
    <row r="100" spans="2:7" x14ac:dyDescent="0.2">
      <c r="B100" s="10"/>
      <c r="G100" s="23"/>
    </row>
    <row r="101" spans="2:7" x14ac:dyDescent="0.2">
      <c r="B101" s="10"/>
      <c r="G101" s="23"/>
    </row>
    <row r="102" spans="2:7" x14ac:dyDescent="0.2">
      <c r="B102" s="10"/>
      <c r="G102" s="23"/>
    </row>
    <row r="103" spans="2:7" x14ac:dyDescent="0.2">
      <c r="B103" s="10"/>
      <c r="G103" s="23"/>
    </row>
    <row r="104" spans="2:7" x14ac:dyDescent="0.2">
      <c r="B104" s="10"/>
      <c r="G104" s="23"/>
    </row>
    <row r="105" spans="2:7" x14ac:dyDescent="0.2">
      <c r="B105" s="10"/>
      <c r="G105" s="23"/>
    </row>
    <row r="106" spans="2:7" x14ac:dyDescent="0.2">
      <c r="B106" s="10"/>
      <c r="G106" s="23"/>
    </row>
    <row r="107" spans="2:7" x14ac:dyDescent="0.2">
      <c r="B107" s="10"/>
      <c r="G107" s="23"/>
    </row>
    <row r="108" spans="2:7" x14ac:dyDescent="0.2">
      <c r="B108" s="10"/>
      <c r="G108" s="23"/>
    </row>
    <row r="109" spans="2:7" x14ac:dyDescent="0.2">
      <c r="B109" s="10"/>
      <c r="G109" s="23"/>
    </row>
    <row r="110" spans="2:7" x14ac:dyDescent="0.2">
      <c r="B110" s="10"/>
      <c r="G110" s="23"/>
    </row>
    <row r="111" spans="2:7" x14ac:dyDescent="0.2">
      <c r="B111" s="10"/>
      <c r="G111" s="23"/>
    </row>
    <row r="112" spans="2:7" x14ac:dyDescent="0.2">
      <c r="B112" s="10"/>
      <c r="G112" s="23"/>
    </row>
    <row r="113" spans="2:7" x14ac:dyDescent="0.2">
      <c r="B113" s="10"/>
      <c r="G113" s="23"/>
    </row>
    <row r="114" spans="2:7" x14ac:dyDescent="0.2">
      <c r="B114" s="10"/>
      <c r="G114" s="23"/>
    </row>
    <row r="115" spans="2:7" x14ac:dyDescent="0.2">
      <c r="B115" s="10"/>
      <c r="G115" s="23"/>
    </row>
    <row r="116" spans="2:7" x14ac:dyDescent="0.2">
      <c r="B116" s="10"/>
      <c r="G116" s="23"/>
    </row>
    <row r="117" spans="2:7" x14ac:dyDescent="0.2">
      <c r="B117" s="10"/>
      <c r="G117" s="22"/>
    </row>
    <row r="118" spans="2:7" x14ac:dyDescent="0.2">
      <c r="B118" s="10"/>
    </row>
    <row r="119" spans="2:7" x14ac:dyDescent="0.2">
      <c r="B119" s="10"/>
    </row>
  </sheetData>
  <mergeCells count="3">
    <mergeCell ref="B2:F3"/>
    <mergeCell ref="B32:C33"/>
    <mergeCell ref="B63:F63"/>
  </mergeCells>
  <pageMargins left="0.7" right="0.7" top="0.75" bottom="0.75" header="0.3" footer="0.3"/>
  <pageSetup paperSize="9" scale="5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11545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053191F3-48CE-49A0-8EE6-50ED87B6B6F5}"/>
</file>

<file path=customXml/itemProps2.xml><?xml version="1.0" encoding="utf-8"?>
<ds:datastoreItem xmlns:ds="http://schemas.openxmlformats.org/officeDocument/2006/customXml" ds:itemID="{8A5DA0D6-B08F-4B1D-BEB6-D1E47506391D}"/>
</file>

<file path=customXml/itemProps3.xml><?xml version="1.0" encoding="utf-8"?>
<ds:datastoreItem xmlns:ds="http://schemas.openxmlformats.org/officeDocument/2006/customXml" ds:itemID="{5C33A324-4D73-4A74-B2A0-A2DBA043F9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</vt:lpstr>
      <vt:lpstr>EN!_Toc399659119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Sara Abdulla Al Memari</dc:creator>
  <cp:keywords>ECO</cp:keywords>
  <cp:lastModifiedBy>Ayesha Ali Al Hosani</cp:lastModifiedBy>
  <cp:lastPrinted>2015-09-16T05:01:35Z</cp:lastPrinted>
  <dcterms:created xsi:type="dcterms:W3CDTF">2013-06-04T12:10:27Z</dcterms:created>
  <dcterms:modified xsi:type="dcterms:W3CDTF">2021-07-13T06:22:51Z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