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--مشروع الرقم القياسي لاسعار المستهلك\3. الحساب\1. Monthly CPI_Figures (2014=100)---\2021 Monthly CPI_figures\3. March 2021\report\"/>
    </mc:Choice>
  </mc:AlternateContent>
  <bookViews>
    <workbookView xWindow="0" yWindow="0" windowWidth="14295" windowHeight="6135"/>
  </bookViews>
  <sheets>
    <sheet name="AD_2021" sheetId="62" r:id="rId1"/>
    <sheet name="AIN_2021" sheetId="63" r:id="rId2"/>
    <sheet name="GH_2021" sheetId="64" r:id="rId3"/>
    <sheet name="Emirate 2021" sheetId="65" r:id="rId4"/>
    <sheet name="CPI 2007-2020" sheetId="70" r:id="rId5"/>
    <sheet name="Inflation Rates" sheetId="71" r:id="rId6"/>
    <sheet name="AD_2020" sheetId="66" r:id="rId7"/>
    <sheet name="AIN_2020" sheetId="67" r:id="rId8"/>
    <sheet name="GH_2020" sheetId="68" r:id="rId9"/>
    <sheet name="Emirate 2020" sheetId="69" r:id="rId10"/>
  </sheets>
  <calcPr calcId="162913"/>
</workbook>
</file>

<file path=xl/calcChain.xml><?xml version="1.0" encoding="utf-8"?>
<calcChain xmlns="http://schemas.openxmlformats.org/spreadsheetml/2006/main">
  <c r="P34" i="69" l="1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7" i="69"/>
  <c r="P6" i="69"/>
  <c r="P5" i="69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P7" i="68"/>
  <c r="P6" i="68"/>
  <c r="P5" i="68"/>
  <c r="P34" i="67"/>
  <c r="P33" i="67"/>
  <c r="P32" i="67"/>
  <c r="P31" i="67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15" i="67"/>
  <c r="P14" i="67"/>
  <c r="P13" i="67"/>
  <c r="P12" i="67"/>
  <c r="P11" i="67"/>
  <c r="P10" i="67"/>
  <c r="P9" i="67"/>
  <c r="P8" i="67"/>
  <c r="P7" i="67"/>
  <c r="P6" i="67"/>
  <c r="P5" i="67"/>
  <c r="P34" i="66"/>
  <c r="P33" i="66"/>
  <c r="P32" i="66"/>
  <c r="P31" i="66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2" i="66"/>
  <c r="P11" i="66"/>
  <c r="P10" i="66"/>
  <c r="P9" i="66"/>
  <c r="P8" i="66"/>
  <c r="P7" i="66"/>
  <c r="P6" i="66"/>
  <c r="P5" i="66"/>
  <c r="P34" i="65"/>
  <c r="P33" i="65"/>
  <c r="P32" i="65"/>
  <c r="P31" i="65"/>
  <c r="P30" i="65"/>
  <c r="P29" i="65"/>
  <c r="P28" i="65"/>
  <c r="P27" i="65"/>
  <c r="P26" i="65"/>
  <c r="P25" i="65"/>
  <c r="P24" i="65"/>
  <c r="P23" i="65"/>
  <c r="P22" i="65"/>
  <c r="P21" i="65"/>
  <c r="P20" i="65"/>
  <c r="P19" i="65"/>
  <c r="P18" i="65"/>
  <c r="P17" i="65"/>
  <c r="P16" i="65"/>
  <c r="P15" i="65"/>
  <c r="P14" i="65"/>
  <c r="P13" i="65"/>
  <c r="P12" i="65"/>
  <c r="P11" i="65"/>
  <c r="P10" i="65"/>
  <c r="P9" i="65"/>
  <c r="P8" i="65"/>
  <c r="P7" i="65"/>
  <c r="P6" i="65"/>
  <c r="P5" i="65"/>
  <c r="P34" i="64"/>
  <c r="P33" i="64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34" i="63"/>
  <c r="P33" i="63"/>
  <c r="P32" i="63"/>
  <c r="P31" i="63"/>
  <c r="P30" i="63"/>
  <c r="P29" i="63"/>
  <c r="P28" i="63"/>
  <c r="P27" i="63"/>
  <c r="P26" i="63"/>
  <c r="P25" i="63"/>
  <c r="P24" i="63"/>
  <c r="P23" i="63"/>
  <c r="P22" i="63"/>
  <c r="P21" i="63"/>
  <c r="P20" i="63"/>
  <c r="P19" i="63"/>
  <c r="P18" i="63"/>
  <c r="P17" i="63"/>
  <c r="P16" i="63"/>
  <c r="P15" i="63"/>
  <c r="P14" i="63"/>
  <c r="P13" i="63"/>
  <c r="P12" i="63"/>
  <c r="P11" i="63"/>
  <c r="P10" i="63"/>
  <c r="P9" i="63"/>
  <c r="P8" i="63"/>
  <c r="P7" i="63"/>
  <c r="P6" i="63"/>
  <c r="P5" i="63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</calcChain>
</file>

<file path=xl/sharedStrings.xml><?xml version="1.0" encoding="utf-8"?>
<sst xmlns="http://schemas.openxmlformats.org/spreadsheetml/2006/main" count="989" uniqueCount="140">
  <si>
    <t>منطقة أبوظبي</t>
  </si>
  <si>
    <t>Monthly Consumer Price Index, 2021 (2014=100) in Abu Dhabi</t>
  </si>
  <si>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</si>
  <si>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</si>
  <si>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</si>
  <si>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</si>
  <si>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</si>
  <si>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</si>
  <si>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</si>
  <si>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</si>
  <si>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</si>
  <si>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</si>
  <si>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</si>
  <si>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</si>
  <si>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</si>
  <si>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</si>
  <si>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</si>
  <si>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</si>
  <si>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</si>
  <si>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</si>
  <si>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</si>
  <si>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</si>
  <si>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</si>
  <si>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</si>
  <si>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>Food and beverages</t>
  </si>
  <si>
    <t>011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</si>
  <si>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</si>
  <si>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</si>
  <si>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</si>
  <si>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</si>
  <si>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</si>
  <si>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</si>
  <si>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</si>
  <si>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</si>
  <si>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</si>
  <si>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</si>
  <si>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</si>
  <si>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</si>
  <si>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</si>
  <si>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</si>
  <si>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</si>
  <si>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</si>
  <si>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</si>
  <si>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</si>
  <si>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</si>
  <si>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</si>
  <si>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</si>
  <si>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</si>
  <si>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 xml:space="preserve">Sugar, jam, honey, chocolate and confectionery </t>
  </si>
  <si>
    <t>0119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</si>
  <si>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</si>
  <si>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</si>
  <si>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</si>
  <si>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</si>
  <si>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</si>
  <si>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</si>
  <si>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</si>
  <si>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</si>
  <si>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</si>
  <si>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</si>
  <si>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</si>
  <si>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التبغ </t>
  </si>
  <si>
    <t xml:space="preserve"> tobacco</t>
  </si>
  <si>
    <t>03</t>
  </si>
  <si>
    <t>Clothing and footwear</t>
  </si>
  <si>
    <t>Housing, water, electricity, gas and other fuels</t>
  </si>
  <si>
    <t xml:space="preserve"> (41,42)</t>
  </si>
  <si>
    <t>Actual rentals for housing, Imputed rentals for housing</t>
  </si>
  <si>
    <t>Maintenance and repair of the dwelling</t>
  </si>
  <si>
    <t>Water supply and miscellaneous services relating to the dwelling</t>
  </si>
  <si>
    <t>Electricity, gas and other fuels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</si>
  <si>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</si>
  <si>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</si>
  <si>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</si>
  <si>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</si>
  <si>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</si>
  <si>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</si>
  <si>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</si>
  <si>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</si>
  <si>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</si>
  <si>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</si>
  <si>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</si>
  <si>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</si>
  <si>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</si>
  <si>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</si>
  <si>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</si>
  <si>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العين</t>
  </si>
  <si>
    <t>Monthly Consumer Price Index, 2021 (2014=100) in Al Ain</t>
  </si>
  <si>
    <t>منطقة الظفرة</t>
  </si>
  <si>
    <t>Monthly Consumer Price Index, 2021 (2014=100) in  Al Dhafra</t>
  </si>
  <si>
    <t>Monthly Consumer Price Index, 2021 (2014=100) in Abu Dhabi Emirate</t>
  </si>
  <si>
    <t>إمارة أبوظبي</t>
  </si>
  <si>
    <t>الأرقــام القياسية الشهرية لأسعار المستهلك لعام 2021 لإمارة أبوظبي (2014=100)</t>
  </si>
  <si>
    <t>الأرقــام القياسية الشهرية لأسعار المستهلك لعام 2021 لمنطقة أبوظبي (2014=100)</t>
  </si>
  <si>
    <t>الأرقــام القياسية الشهرية لأسعار المستهلك لعام 2021 لمنطقة الظفرة (2014=100)</t>
  </si>
  <si>
    <t>الأرقــام القياسية الشهرية لأسعار المستهلك لعام 2021 لمنطقة العين (2014=100)</t>
  </si>
  <si>
    <t>الأرقــام القياسية الشهرية لأسعار المستهلك لعام 2020 لمنطقة أبوظبي (2014=100)</t>
  </si>
  <si>
    <t>Monthly Consumer Price Index, 2020 (2014=100) in Abu Dhabi</t>
  </si>
  <si>
    <t>الأرقــام القياسية الشهرية لأسعار المستهلك لعام 2020 لمنطقة العين (2014=100)</t>
  </si>
  <si>
    <t>Monthly Consumer Price Index, 2020 (2014=100) in Al Ain</t>
  </si>
  <si>
    <t>الأرقــام القياسية الشهرية لأسعار المستهلك لعام 2020 لمنطقة الظفرة (2014=100)</t>
  </si>
  <si>
    <t>Monthly Consumer Price Index, 2020 (2014=100) in  Al Dhafra</t>
  </si>
  <si>
    <t>الأرقــام القياسية الشهرية لأسعار المستهلك لعام 2020 لإمارة أبوظبي (2014=100)</t>
  </si>
  <si>
    <t>Monthly Consumer Price Index, 2020 (2014=100) in Abu Dhabi Emirate</t>
  </si>
  <si>
    <t>Source: Statistics Center- Abu Dhabi</t>
  </si>
  <si>
    <t xml:space="preserve">الأغذية والمشروبات </t>
  </si>
  <si>
    <t>الأغذية</t>
  </si>
  <si>
    <t>الأسماك والأغذية البحرية</t>
  </si>
  <si>
    <t>السكن، والمياه، والكهرباء، والغاز، وأنواع الوقود الأخرى</t>
  </si>
  <si>
    <t>الملابس والأحذية</t>
  </si>
  <si>
    <t>التجهيزات والمعدات المنزلية وأعمال الصيانة الاعتيادية للبيوت</t>
  </si>
  <si>
    <t>منتجات الأغذية غير المصنفة تحت بند آخر</t>
  </si>
  <si>
    <t>إيجارات السكن الفعلية والمحتسبة</t>
  </si>
  <si>
    <t>الكهرباء والغاز وأنواع الوقود الأخرى</t>
  </si>
  <si>
    <t>إمدادات المياه والخدمات المتنوعة المتصلة بالمسكن</t>
  </si>
  <si>
    <t>أعمال صيانة المسكن وإصلاحها</t>
  </si>
  <si>
    <t>Jan</t>
  </si>
  <si>
    <t xml:space="preserve">Monthly Consumer Price Index, 2021      الأرقام القياسية الشهرية لأسعار المستهلكين، 2021  </t>
  </si>
  <si>
    <t xml:space="preserve"> Beverages</t>
  </si>
  <si>
    <t>Tobacco</t>
  </si>
  <si>
    <t>المصدر: مركز الإحصاء- أبوظبي</t>
  </si>
  <si>
    <t>السكر، والمربى، والعسل، والشيكولاتة، والحلوى</t>
  </si>
  <si>
    <t>الأرقــام القياسية السنوية لأسعار المستهلك للفترة 2007-2020 لإمارة أبوظبي (2014=100)</t>
  </si>
  <si>
    <t>Annualy Consumer Price Index for the period 2007-2020 (2014=100)</t>
  </si>
  <si>
    <t>Years</t>
  </si>
  <si>
    <t xml:space="preserve">الاغذية والمشروبات </t>
  </si>
  <si>
    <t>الاغذية</t>
  </si>
  <si>
    <t>الاسماك والاغذية البحرية</t>
  </si>
  <si>
    <t>السكر، والمربى، والعسل، والشيكولاته، والحلوى</t>
  </si>
  <si>
    <t>منتجات الاغذية غير المصنفة تحت بند اخر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</si>
  <si>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</si>
  <si>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</si>
  <si>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</si>
  <si>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اعمال صيانة المسكن واصلاحها</t>
  </si>
  <si>
    <t>امدادات المياه والخدمات المتنوعة المتصلة بالمسكن</t>
  </si>
  <si>
    <t>الكهرباء والغاز وأنواع الوقود الاخرى</t>
  </si>
  <si>
    <t>التجهيزات والمعدات المنزلية واعمال الصيانة الاعتيادية للبيوت</t>
  </si>
  <si>
    <t>المصدر: مركز الاحصاء- أبوظبي</t>
  </si>
  <si>
    <t>معدلات التضخم السنوية لإمارة أبوظبي (2014=100)</t>
  </si>
  <si>
    <t>Annualy Inflation Rates for the Emirate of Abu Dhabi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</si>
</sst>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_-* #,##0.00\-;_-* &quot;-&quot;??_-;_-@_-"/>
    <numFmt numFmtId="166" formatCode="_-* #,##0.0_-;_-* #,##0.0\-;_-* &quot;-&quot;??_-;_-@_-"/>
  </numFmts>
  <fonts count="45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theme="2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5"/>
      <name val="Tahoma"/>
      <family val="2"/>
    </font>
    <font>
      <sz val="10"/>
      <color theme="2"/>
      <name val="Tahoma"/>
      <family val="2"/>
    </font>
    <font>
      <b/>
      <sz val="10"/>
      <color theme="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9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55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164" fontId="5" fillId="34" borderId="0">
      <alignment horizontal="right" vertical="center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5" fontId="31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9" fillId="0" borderId="0" xfId="0" applyFont="1" applyAlignment="1">
      <alignment vertical="center" readingOrder="2"/>
    </xf>
    <xf numFmtId="165" fontId="32" fillId="0" borderId="0" xfId="54" applyNumberFormat="1" applyFont="1" applyFill="1" applyAlignment="1"/>
    <xf numFmtId="165" fontId="32" fillId="0" borderId="0" xfId="54" applyNumberFormat="1" applyFont="1" applyFill="1" applyAlignment="1">
      <alignment horizontal="center"/>
    </xf>
    <xf numFmtId="165" fontId="33" fillId="0" borderId="0" xfId="54" applyNumberFormat="1" applyFont="1" applyFill="1" applyAlignment="1" applyProtection="1">
      <alignment horizontal="left"/>
    </xf>
    <xf numFmtId="49" fontId="29" fillId="0" borderId="0" xfId="1" applyFont="1" applyAlignment="1">
      <alignment horizontal="right" vertical="center"/>
    </xf>
    <xf numFmtId="165" fontId="34" fillId="2" borderId="0" xfId="54" applyFont="1" applyFill="1" applyBorder="1" applyAlignment="1">
      <alignment horizontal="center" vertical="center"/>
    </xf>
    <xf numFmtId="165" fontId="34" fillId="2" borderId="0" xfId="54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165" fontId="27" fillId="0" borderId="0" xfId="54" applyNumberFormat="1" applyFont="1" applyFill="1" applyBorder="1" applyAlignment="1" applyProtection="1">
      <alignment horizontal="right" vertical="center"/>
    </xf>
    <xf numFmtId="166" fontId="27" fillId="0" borderId="0" xfId="54" applyNumberFormat="1" applyFont="1" applyFill="1" applyBorder="1" applyAlignment="1">
      <alignment horizontal="center" vertical="center"/>
    </xf>
    <xf numFmtId="166" fontId="30" fillId="0" borderId="0" xfId="54" applyNumberFormat="1" applyFont="1" applyFill="1" applyBorder="1" applyAlignment="1">
      <alignment horizontal="center" vertical="center"/>
    </xf>
    <xf numFmtId="165" fontId="27" fillId="0" borderId="0" xfId="54" applyNumberFormat="1" applyFont="1" applyFill="1" applyBorder="1" applyAlignment="1">
      <alignment horizontal="left" vertical="center" readingOrder="1"/>
    </xf>
    <xf numFmtId="166" fontId="28" fillId="0" borderId="0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>
      <alignment horizontal="center"/>
    </xf>
    <xf numFmtId="165" fontId="28" fillId="0" borderId="0" xfId="54" applyFont="1" applyFill="1" applyBorder="1" applyAlignment="1">
      <alignment horizontal="right" vertical="center"/>
    </xf>
    <xf numFmtId="166" fontId="28" fillId="0" borderId="0" xfId="54" applyNumberFormat="1" applyFont="1" applyFill="1" applyBorder="1" applyAlignment="1">
      <alignment horizontal="left" vertical="center" readingOrder="1"/>
    </xf>
    <xf numFmtId="0" fontId="36" fillId="0" borderId="0" xfId="0" applyFont="1" applyBorder="1" applyAlignment="1">
      <alignment vertical="center" readingOrder="2"/>
    </xf>
    <xf numFmtId="164" fontId="37" fillId="0" borderId="0" xfId="4" applyFont="1" applyFill="1" applyBorder="1" applyAlignment="1">
      <alignment horizontal="right" vertical="center"/>
    </xf>
    <xf numFmtId="164" fontId="38" fillId="0" borderId="0" xfId="4" applyFont="1" applyFill="1" applyBorder="1" applyAlignment="1">
      <alignment horizontal="right" vertical="center"/>
    </xf>
    <xf numFmtId="166" fontId="37" fillId="0" borderId="0" xfId="54" applyNumberFormat="1" applyFont="1" applyFill="1" applyBorder="1" applyAlignment="1">
      <alignment horizontal="center" vertical="center"/>
    </xf>
    <xf numFmtId="166" fontId="38" fillId="0" borderId="0" xfId="54" applyNumberFormat="1" applyFont="1" applyFill="1" applyBorder="1" applyAlignment="1">
      <alignment horizontal="center" vertical="center"/>
    </xf>
    <xf numFmtId="165" fontId="34" fillId="2" borderId="0" xfId="54" applyNumberFormat="1" applyFont="1" applyFill="1" applyBorder="1" applyAlignment="1">
      <alignment horizontal="center" vertical="center"/>
    </xf>
    <xf numFmtId="165" fontId="27" fillId="0" borderId="14" xfId="54" applyNumberFormat="1" applyFont="1" applyFill="1" applyBorder="1" applyAlignment="1" applyProtection="1">
      <alignment horizontal="right" vertical="center" wrapText="1"/>
    </xf>
    <xf numFmtId="166" fontId="27" fillId="0" borderId="14" xfId="54" applyNumberFormat="1" applyFont="1" applyFill="1" applyBorder="1" applyAlignment="1">
      <alignment horizontal="center" vertical="center" wrapText="1"/>
    </xf>
    <xf numFmtId="166" fontId="38" fillId="0" borderId="14" xfId="5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readingOrder="2"/>
    </xf>
    <xf numFmtId="0" fontId="40" fillId="0" borderId="0" xfId="0" applyFont="1" applyFill="1" applyBorder="1" applyAlignment="1">
      <alignment vertical="center" readingOrder="2"/>
    </xf>
    <xf numFmtId="0" fontId="39" fillId="0" borderId="0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27" fillId="0" borderId="0" xfId="0" applyFont="1" applyAlignment="1">
      <alignment vertical="center" readingOrder="2"/>
    </xf>
    <xf numFmtId="166" fontId="42" fillId="0" borderId="0" xfId="54" applyNumberFormat="1" applyFont="1" applyFill="1" applyBorder="1" applyAlignment="1">
      <alignment horizontal="left" vertical="center" readingOrder="1"/>
    </xf>
    <xf numFmtId="165" fontId="43" fillId="0" borderId="0" xfId="54" applyNumberFormat="1" applyFont="1" applyFill="1" applyBorder="1" applyAlignment="1">
      <alignment horizontal="left" vertical="center" readingOrder="1"/>
    </xf>
    <xf numFmtId="165" fontId="43" fillId="0" borderId="14" xfId="54" applyNumberFormat="1" applyFont="1" applyFill="1" applyBorder="1" applyAlignment="1">
      <alignment horizontal="left" vertical="center" wrapText="1" readingOrder="1"/>
    </xf>
    <xf numFmtId="0" fontId="43" fillId="0" borderId="0" xfId="0" applyFont="1" applyAlignment="1">
      <alignment vertical="center" readingOrder="2"/>
    </xf>
    <xf numFmtId="0" fontId="36" fillId="0" borderId="0" xfId="0" applyFont="1" applyAlignment="1">
      <alignment vertical="center" readingOrder="2"/>
    </xf>
    <xf numFmtId="165" fontId="32" fillId="0" borderId="0" xfId="54" applyNumberFormat="1" applyFont="1" applyFill="1" applyAlignment="1">
      <alignment horizontal="center" readingOrder="2"/>
    </xf>
    <xf numFmtId="49" fontId="29" fillId="0" borderId="0" xfId="1" applyFont="1" applyAlignment="1">
      <alignment horizontal="right" vertical="center" readingOrder="2"/>
    </xf>
    <xf numFmtId="166" fontId="28" fillId="0" borderId="0" xfId="54" applyNumberFormat="1" applyFont="1" applyFill="1" applyBorder="1" applyAlignment="1">
      <alignment horizontal="center" vertical="center" readingOrder="2"/>
    </xf>
    <xf numFmtId="166" fontId="27" fillId="0" borderId="0" xfId="54" applyNumberFormat="1" applyFont="1" applyFill="1" applyBorder="1" applyAlignment="1">
      <alignment horizontal="center" vertical="center" readingOrder="2"/>
    </xf>
    <xf numFmtId="165" fontId="2" fillId="2" borderId="0" xfId="54" applyNumberFormat="1" applyFont="1" applyFill="1" applyBorder="1" applyAlignment="1">
      <alignment horizontal="center" vertical="center" readingOrder="2"/>
    </xf>
    <xf numFmtId="165" fontId="27" fillId="0" borderId="0" xfId="54" applyNumberFormat="1" applyFont="1" applyFill="1" applyBorder="1" applyAlignment="1" applyProtection="1">
      <alignment horizontal="right" vertical="center" readingOrder="2"/>
    </xf>
    <xf numFmtId="165" fontId="27" fillId="0" borderId="14" xfId="54" applyNumberFormat="1" applyFont="1" applyFill="1" applyBorder="1" applyAlignment="1" applyProtection="1">
      <alignment horizontal="right" vertical="center"/>
    </xf>
    <xf numFmtId="166" fontId="27" fillId="0" borderId="14" xfId="54" applyNumberFormat="1" applyFont="1" applyFill="1" applyBorder="1" applyAlignment="1">
      <alignment horizontal="center" vertical="center"/>
    </xf>
    <xf numFmtId="166" fontId="27" fillId="0" borderId="14" xfId="54" applyNumberFormat="1" applyFont="1" applyFill="1" applyBorder="1" applyAlignment="1">
      <alignment horizontal="center" vertical="center" readingOrder="2"/>
    </xf>
    <xf numFmtId="166" fontId="30" fillId="0" borderId="14" xfId="54" applyNumberFormat="1" applyFont="1" applyFill="1" applyBorder="1" applyAlignment="1">
      <alignment horizontal="center" vertical="center"/>
    </xf>
    <xf numFmtId="164" fontId="38" fillId="0" borderId="14" xfId="4" applyFont="1" applyFill="1" applyBorder="1" applyAlignment="1">
      <alignment horizontal="right" vertical="center"/>
    </xf>
    <xf numFmtId="165" fontId="27" fillId="0" borderId="14" xfId="54" applyNumberFormat="1" applyFont="1" applyFill="1" applyBorder="1" applyAlignment="1">
      <alignment horizontal="left" vertical="center" readingOrder="1"/>
    </xf>
    <xf numFmtId="166" fontId="38" fillId="0" borderId="14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 applyProtection="1">
      <alignment horizontal="right" vertical="center"/>
    </xf>
    <xf numFmtId="49" fontId="29" fillId="0" borderId="0" xfId="1" applyFont="1" applyAlignment="1">
      <alignment horizontal="right" vertical="center"/>
    </xf>
    <xf numFmtId="49" fontId="29" fillId="0" borderId="0" xfId="1" applyFont="1">
      <alignment horizontal="right" vertical="center"/>
    </xf>
    <xf numFmtId="1" fontId="34" fillId="2" borderId="0" xfId="54" applyNumberFormat="1" applyFont="1" applyFill="1" applyBorder="1" applyAlignment="1">
      <alignment horizontal="center" vertical="center"/>
    </xf>
    <xf numFmtId="165" fontId="27" fillId="0" borderId="10" xfId="54" applyNumberFormat="1" applyFont="1" applyFill="1" applyBorder="1" applyAlignment="1" applyProtection="1">
      <alignment horizontal="right" vertical="center"/>
    </xf>
    <xf numFmtId="166" fontId="27" fillId="0" borderId="10" xfId="54" applyNumberFormat="1" applyFont="1" applyFill="1" applyBorder="1" applyAlignment="1">
      <alignment horizontal="center" vertical="center"/>
    </xf>
    <xf numFmtId="165" fontId="27" fillId="0" borderId="10" xfId="54" applyNumberFormat="1" applyFont="1" applyFill="1" applyBorder="1" applyAlignment="1">
      <alignment horizontal="left" vertical="center" readingOrder="1"/>
    </xf>
    <xf numFmtId="0" fontId="44" fillId="0" borderId="0" xfId="0" applyFont="1" applyAlignment="1">
      <alignment vertical="center" readingOrder="2"/>
    </xf>
    <xf numFmtId="165" fontId="34" fillId="2" borderId="0" xfId="54" applyNumberFormat="1" applyFont="1" applyFill="1" applyBorder="1" applyAlignment="1">
      <alignment horizontal="center" vertical="center"/>
    </xf>
    <xf numFmtId="165" fontId="29" fillId="0" borderId="0" xfId="54" applyNumberFormat="1" applyFont="1" applyFill="1" applyBorder="1" applyAlignment="1">
      <alignment horizontal="left" vertical="center"/>
    </xf>
    <xf numFmtId="165" fontId="29" fillId="0" borderId="0" xfId="54" applyNumberFormat="1" applyFont="1" applyFill="1" applyAlignment="1">
      <alignment horizontal="right" vertical="center"/>
    </xf>
    <xf numFmtId="165" fontId="34" fillId="2" borderId="0" xfId="54" applyNumberFormat="1" applyFont="1" applyFill="1" applyBorder="1" applyAlignment="1">
      <alignment horizontal="left" vertical="center" readingOrder="1"/>
    </xf>
    <xf numFmtId="165" fontId="29" fillId="0" borderId="10" xfId="54" applyNumberFormat="1" applyFont="1" applyFill="1" applyBorder="1" applyAlignment="1">
      <alignment horizontal="left" vertical="center"/>
    </xf>
    <xf numFmtId="165" fontId="41" fillId="2" borderId="0" xfId="54" applyNumberFormat="1" applyFont="1" applyFill="1" applyBorder="1" applyAlignment="1">
      <alignment horizontal="left" vertical="center" readingOrder="1"/>
    </xf>
    <xf numFmtId="165" fontId="29" fillId="0" borderId="10" xfId="54" applyNumberFormat="1" applyFont="1" applyFill="1" applyBorder="1" applyAlignment="1">
      <alignment horizontal="left"/>
    </xf>
    <xf numFmtId="165" fontId="28" fillId="0" borderId="11" xfId="54" applyNumberFormat="1" applyFont="1" applyFill="1" applyBorder="1" applyAlignment="1">
      <alignment horizontal="center" vertical="center" textRotation="90" wrapText="1"/>
    </xf>
    <xf numFmtId="165" fontId="28" fillId="0" borderId="12" xfId="54" applyNumberFormat="1" applyFont="1" applyFill="1" applyBorder="1" applyAlignment="1">
      <alignment horizontal="center" vertical="center" textRotation="90" wrapText="1"/>
    </xf>
    <xf numFmtId="165" fontId="28" fillId="0" borderId="13" xfId="54" applyNumberFormat="1" applyFont="1" applyFill="1" applyBorder="1" applyAlignment="1">
      <alignment horizontal="center" vertical="center" textRotation="90" wrapText="1"/>
    </xf>
  </cellXfs>
  <cellStyles count="55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" xfId="54" builtinId="3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tabSelected="1" zoomScaleNormal="100" workbookViewId="0">
      <selection activeCell="F5" sqref="F5:F34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5" width="7.85546875" style="36" bestFit="1" customWidth="1"/>
    <col min="6" max="6" width="7.85546875" style="1" bestFit="1" customWidth="1"/>
    <col min="7" max="7" width="7" style="1" customWidth="1"/>
    <col min="8" max="8" width="6.42578125" style="1" customWidth="1"/>
    <col min="9" max="9" width="6.85546875" style="1" customWidth="1"/>
    <col min="10" max="10" width="6.5703125" style="1" customWidth="1"/>
    <col min="11" max="11" width="7" style="1" customWidth="1"/>
    <col min="12" max="12" width="6.7109375" style="1" customWidth="1"/>
    <col min="13" max="13" width="7.42578125" style="1" customWidth="1"/>
    <col min="14" max="14" width="7.5703125" style="1" customWidth="1"/>
    <col min="15" max="15" width="7.85546875" style="1" customWidth="1"/>
    <col min="16" max="16" width="7.7109375" style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0</v>
      </c>
      <c r="B1" s="60"/>
      <c r="C1" s="2"/>
      <c r="D1" s="3"/>
      <c r="E1" s="3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" customFormat="1" ht="21" customHeight="1" x14ac:dyDescent="0.2">
      <c r="A2" s="5" t="s">
        <v>93</v>
      </c>
      <c r="E2" s="38"/>
      <c r="I2" s="59" t="s">
        <v>1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3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23" t="s">
        <v>116</v>
      </c>
      <c r="E4" s="41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20</v>
      </c>
      <c r="Q4" s="61"/>
    </row>
    <row r="5" spans="1:17" s="18" customFormat="1" x14ac:dyDescent="0.2">
      <c r="A5" s="15"/>
      <c r="B5" s="16" t="s">
        <v>21</v>
      </c>
      <c r="C5" s="14">
        <v>100.00000000000006</v>
      </c>
      <c r="D5" s="14">
        <v>106.89005682599495</v>
      </c>
      <c r="E5" s="39">
        <v>106.32148455312344</v>
      </c>
      <c r="F5" s="14">
        <v>106.52525692146493</v>
      </c>
      <c r="G5" s="14"/>
      <c r="H5" s="14"/>
      <c r="I5" s="14"/>
      <c r="J5" s="14"/>
      <c r="K5" s="14"/>
      <c r="L5" s="14"/>
      <c r="M5" s="14"/>
      <c r="N5" s="14"/>
      <c r="O5" s="14"/>
      <c r="P5" s="19">
        <f>AVERAGE(D5:O5)</f>
        <v>106.5789327668611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11.285692377626477</v>
      </c>
      <c r="D6" s="11">
        <v>109.37851549196603</v>
      </c>
      <c r="E6" s="40">
        <v>108.0393423705973</v>
      </c>
      <c r="F6" s="11">
        <v>107.2545868605598</v>
      </c>
      <c r="G6" s="12"/>
      <c r="H6" s="12"/>
      <c r="I6" s="12"/>
      <c r="J6" s="12"/>
      <c r="K6" s="12"/>
      <c r="L6" s="12"/>
      <c r="M6" s="12"/>
      <c r="N6" s="12"/>
      <c r="O6" s="12"/>
      <c r="P6" s="20">
        <f t="shared" ref="P6:P34" si="0">AVERAGE(D6:O6)</f>
        <v>108.22414824104105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10.268236714563853</v>
      </c>
      <c r="D7" s="11">
        <v>108.51224885090016</v>
      </c>
      <c r="E7" s="40">
        <v>107.27581742909204</v>
      </c>
      <c r="F7" s="11">
        <v>106.42781085764467</v>
      </c>
      <c r="G7" s="12"/>
      <c r="H7" s="12"/>
      <c r="I7" s="12"/>
      <c r="J7" s="12"/>
      <c r="K7" s="12"/>
      <c r="L7" s="12"/>
      <c r="M7" s="12"/>
      <c r="N7" s="12"/>
      <c r="O7" s="12"/>
      <c r="P7" s="20">
        <f t="shared" si="0"/>
        <v>107.4052923792123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1.3979766484775131</v>
      </c>
      <c r="D8" s="11">
        <v>108.79212771994142</v>
      </c>
      <c r="E8" s="40">
        <v>108.84236110590133</v>
      </c>
      <c r="F8" s="11">
        <v>109.88949377524813</v>
      </c>
      <c r="G8" s="12"/>
      <c r="H8" s="12"/>
      <c r="I8" s="12"/>
      <c r="J8" s="12"/>
      <c r="K8" s="12"/>
      <c r="L8" s="12"/>
      <c r="M8" s="12"/>
      <c r="N8" s="12"/>
      <c r="O8" s="12"/>
      <c r="P8" s="20">
        <f t="shared" si="0"/>
        <v>109.1746608670303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2.5935295617423022</v>
      </c>
      <c r="D9" s="11">
        <v>109.7673370632769</v>
      </c>
      <c r="E9" s="40">
        <v>110.46755871973136</v>
      </c>
      <c r="F9" s="11">
        <v>110.90972170443807</v>
      </c>
      <c r="G9" s="12"/>
      <c r="H9" s="12"/>
      <c r="I9" s="12"/>
      <c r="J9" s="12"/>
      <c r="K9" s="12"/>
      <c r="L9" s="12"/>
      <c r="M9" s="12"/>
      <c r="N9" s="12"/>
      <c r="O9" s="12"/>
      <c r="P9" s="20">
        <f t="shared" si="0"/>
        <v>110.38153916248211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0.90093904845667916</v>
      </c>
      <c r="D10" s="11">
        <v>89.231074267522686</v>
      </c>
      <c r="E10" s="40">
        <v>83.756891939127968</v>
      </c>
      <c r="F10" s="11">
        <v>86.158529990933246</v>
      </c>
      <c r="G10" s="12"/>
      <c r="H10" s="12"/>
      <c r="I10" s="12"/>
      <c r="J10" s="12"/>
      <c r="K10" s="12"/>
      <c r="L10" s="12"/>
      <c r="M10" s="12"/>
      <c r="N10" s="12"/>
      <c r="O10" s="12"/>
      <c r="P10" s="20">
        <f t="shared" si="0"/>
        <v>86.382165399194619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1.4001267918116866</v>
      </c>
      <c r="D11" s="11">
        <v>106.59572805488484</v>
      </c>
      <c r="E11" s="40">
        <v>106.40181319217791</v>
      </c>
      <c r="F11" s="11">
        <v>106.43431464148121</v>
      </c>
      <c r="G11" s="12"/>
      <c r="H11" s="12"/>
      <c r="I11" s="12"/>
      <c r="J11" s="12"/>
      <c r="K11" s="12"/>
      <c r="L11" s="12"/>
      <c r="M11" s="12"/>
      <c r="N11" s="12"/>
      <c r="O11" s="12"/>
      <c r="P11" s="20">
        <f t="shared" si="0"/>
        <v>106.47728529618132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0.33396516834750872</v>
      </c>
      <c r="D12" s="11">
        <v>108.31621494238968</v>
      </c>
      <c r="E12" s="40">
        <v>108.4598429454275</v>
      </c>
      <c r="F12" s="11">
        <v>106.38081794857108</v>
      </c>
      <c r="G12" s="12"/>
      <c r="H12" s="12"/>
      <c r="I12" s="12"/>
      <c r="J12" s="12"/>
      <c r="K12" s="12"/>
      <c r="L12" s="12"/>
      <c r="M12" s="12"/>
      <c r="N12" s="12"/>
      <c r="O12" s="12"/>
      <c r="P12" s="20">
        <f t="shared" si="0"/>
        <v>107.71895861212941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1.303756557163017</v>
      </c>
      <c r="D13" s="11">
        <v>115.46187736519641</v>
      </c>
      <c r="E13" s="40">
        <v>114.29052712524677</v>
      </c>
      <c r="F13" s="11">
        <v>111.02504894221956</v>
      </c>
      <c r="G13" s="12"/>
      <c r="H13" s="12"/>
      <c r="I13" s="12"/>
      <c r="J13" s="12"/>
      <c r="K13" s="12"/>
      <c r="L13" s="12"/>
      <c r="M13" s="12"/>
      <c r="N13" s="12"/>
      <c r="O13" s="12"/>
      <c r="P13" s="20">
        <f t="shared" si="0"/>
        <v>113.59248447755425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1.2577809322472597</v>
      </c>
      <c r="D14" s="11">
        <v>108.8617044537888</v>
      </c>
      <c r="E14" s="40">
        <v>105.30357269850528</v>
      </c>
      <c r="F14" s="11">
        <v>98.827569355665304</v>
      </c>
      <c r="G14" s="12"/>
      <c r="H14" s="12"/>
      <c r="I14" s="12"/>
      <c r="J14" s="12"/>
      <c r="K14" s="12"/>
      <c r="L14" s="12"/>
      <c r="M14" s="12"/>
      <c r="N14" s="12"/>
      <c r="O14" s="12"/>
      <c r="P14" s="20">
        <f t="shared" si="0"/>
        <v>104.33094883598646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0.84367392154765564</v>
      </c>
      <c r="D15" s="11">
        <v>114.56786155949634</v>
      </c>
      <c r="E15" s="40">
        <v>111.41486262944991</v>
      </c>
      <c r="F15" s="11">
        <v>111.07906858602379</v>
      </c>
      <c r="G15" s="12"/>
      <c r="H15" s="12"/>
      <c r="I15" s="12"/>
      <c r="J15" s="12"/>
      <c r="K15" s="12"/>
      <c r="L15" s="12"/>
      <c r="M15" s="12"/>
      <c r="N15" s="12"/>
      <c r="O15" s="12"/>
      <c r="P15" s="20">
        <f t="shared" si="0"/>
        <v>112.35393092499002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0.23648808477022906</v>
      </c>
      <c r="D16" s="11">
        <v>116.39639375239892</v>
      </c>
      <c r="E16" s="40">
        <v>113.16498731230327</v>
      </c>
      <c r="F16" s="11">
        <v>112.54342141742302</v>
      </c>
      <c r="G16" s="12"/>
      <c r="H16" s="12"/>
      <c r="I16" s="12"/>
      <c r="J16" s="12"/>
      <c r="K16" s="12"/>
      <c r="L16" s="12"/>
      <c r="M16" s="12"/>
      <c r="N16" s="12"/>
      <c r="O16" s="12"/>
      <c r="P16" s="20">
        <f t="shared" si="0"/>
        <v>114.0349341607084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1.0174556630626239</v>
      </c>
      <c r="D17" s="11">
        <v>118.12094157628303</v>
      </c>
      <c r="E17" s="40">
        <v>115.74489173404577</v>
      </c>
      <c r="F17" s="11">
        <v>115.59847054616353</v>
      </c>
      <c r="G17" s="12"/>
      <c r="H17" s="12"/>
      <c r="I17" s="12"/>
      <c r="J17" s="12"/>
      <c r="K17" s="12"/>
      <c r="L17" s="12"/>
      <c r="M17" s="12"/>
      <c r="N17" s="12"/>
      <c r="O17" s="12"/>
      <c r="P17" s="20">
        <f t="shared" si="0"/>
        <v>116.48810128549745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0.24036782860388986</v>
      </c>
      <c r="D18" s="11">
        <v>108.31022117057414</v>
      </c>
      <c r="E18" s="40">
        <v>108.81629317752035</v>
      </c>
      <c r="F18" s="11">
        <v>108.08324059165358</v>
      </c>
      <c r="G18" s="12"/>
      <c r="H18" s="12"/>
      <c r="I18" s="12"/>
      <c r="J18" s="12"/>
      <c r="K18" s="12"/>
      <c r="L18" s="12"/>
      <c r="M18" s="12"/>
      <c r="N18" s="12"/>
      <c r="O18" s="12"/>
      <c r="P18" s="20">
        <f t="shared" si="0"/>
        <v>108.40325164658269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0.77708783445873408</v>
      </c>
      <c r="D19" s="11">
        <v>121.15558123526399</v>
      </c>
      <c r="E19" s="40">
        <v>117.88803709863645</v>
      </c>
      <c r="F19" s="11">
        <v>117.92307199470208</v>
      </c>
      <c r="G19" s="12"/>
      <c r="H19" s="12"/>
      <c r="I19" s="12"/>
      <c r="J19" s="12"/>
      <c r="K19" s="12"/>
      <c r="L19" s="12"/>
      <c r="M19" s="12"/>
      <c r="N19" s="12"/>
      <c r="O19" s="12"/>
      <c r="P19" s="20">
        <f t="shared" si="0"/>
        <v>118.98889677620083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0.20932796835765533</v>
      </c>
      <c r="D20" s="11">
        <v>228.0534739663172</v>
      </c>
      <c r="E20" s="40">
        <v>228.0534739663172</v>
      </c>
      <c r="F20" s="11">
        <v>228.0534739663172</v>
      </c>
      <c r="G20" s="12"/>
      <c r="H20" s="12"/>
      <c r="I20" s="12"/>
      <c r="J20" s="12"/>
      <c r="K20" s="12"/>
      <c r="L20" s="12"/>
      <c r="M20" s="12"/>
      <c r="N20" s="12"/>
      <c r="O20" s="12"/>
      <c r="P20" s="20">
        <f t="shared" si="0"/>
        <v>228.05347396631723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5.1217768519451523</v>
      </c>
      <c r="D21" s="11">
        <v>107.07271826711448</v>
      </c>
      <c r="E21" s="40">
        <v>106.86681167543782</v>
      </c>
      <c r="F21" s="11">
        <v>107.0198727349096</v>
      </c>
      <c r="G21" s="12"/>
      <c r="H21" s="12"/>
      <c r="I21" s="12"/>
      <c r="J21" s="12"/>
      <c r="K21" s="12"/>
      <c r="L21" s="12"/>
      <c r="M21" s="12"/>
      <c r="N21" s="12"/>
      <c r="O21" s="12"/>
      <c r="P21" s="20">
        <f t="shared" si="0"/>
        <v>106.98646755915395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34.740256371261701</v>
      </c>
      <c r="D22" s="11">
        <v>104.69052187720933</v>
      </c>
      <c r="E22" s="40">
        <v>104.72377919148106</v>
      </c>
      <c r="F22" s="11">
        <v>104.68691656971821</v>
      </c>
      <c r="G22" s="12"/>
      <c r="H22" s="12"/>
      <c r="I22" s="12"/>
      <c r="J22" s="12"/>
      <c r="K22" s="12"/>
      <c r="L22" s="12"/>
      <c r="M22" s="12"/>
      <c r="N22" s="12"/>
      <c r="O22" s="12"/>
      <c r="P22" s="20">
        <f t="shared" si="0"/>
        <v>104.70040587946954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32.702168808969439</v>
      </c>
      <c r="D23" s="11">
        <v>100.67878999999999</v>
      </c>
      <c r="E23" s="40">
        <v>100.71411999999998</v>
      </c>
      <c r="F23" s="11">
        <v>100.67495999999998</v>
      </c>
      <c r="G23" s="12"/>
      <c r="H23" s="12"/>
      <c r="I23" s="12"/>
      <c r="J23" s="12"/>
      <c r="K23" s="12"/>
      <c r="L23" s="12"/>
      <c r="M23" s="12"/>
      <c r="N23" s="12"/>
      <c r="O23" s="12"/>
      <c r="P23" s="20">
        <f t="shared" si="0"/>
        <v>100.68928999999999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0.54406014392109714</v>
      </c>
      <c r="D24" s="11">
        <v>134.58908177388236</v>
      </c>
      <c r="E24" s="40">
        <v>134.58908177388236</v>
      </c>
      <c r="F24" s="11">
        <v>134.58908177388236</v>
      </c>
      <c r="G24" s="12"/>
      <c r="H24" s="12"/>
      <c r="I24" s="12"/>
      <c r="J24" s="12"/>
      <c r="K24" s="12"/>
      <c r="L24" s="12"/>
      <c r="M24" s="12"/>
      <c r="N24" s="12"/>
      <c r="O24" s="12"/>
      <c r="P24" s="20">
        <f t="shared" si="0"/>
        <v>134.58908177388236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0.20390811201255077</v>
      </c>
      <c r="D25" s="11">
        <v>361.43633917016047</v>
      </c>
      <c r="E25" s="40">
        <v>361.43633917016047</v>
      </c>
      <c r="F25" s="11">
        <v>361.43633917016047</v>
      </c>
      <c r="G25" s="12"/>
      <c r="H25" s="12"/>
      <c r="I25" s="12"/>
      <c r="J25" s="12"/>
      <c r="K25" s="12"/>
      <c r="L25" s="12"/>
      <c r="M25" s="12"/>
      <c r="N25" s="12"/>
      <c r="O25" s="12"/>
      <c r="P25" s="20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1.2901193063586149</v>
      </c>
      <c r="D26" s="11">
        <v>153.19236436935384</v>
      </c>
      <c r="E26" s="40">
        <v>153.19236436935384</v>
      </c>
      <c r="F26" s="11">
        <v>153.19236436935384</v>
      </c>
      <c r="G26" s="12"/>
      <c r="H26" s="12"/>
      <c r="I26" s="12"/>
      <c r="J26" s="12"/>
      <c r="K26" s="12"/>
      <c r="L26" s="12"/>
      <c r="M26" s="12"/>
      <c r="N26" s="12"/>
      <c r="O26" s="12"/>
      <c r="P26" s="20">
        <f t="shared" si="0"/>
        <v>153.19236436935384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6.2714850854220447</v>
      </c>
      <c r="D27" s="11">
        <v>101.6730206532151</v>
      </c>
      <c r="E27" s="40">
        <v>100.28191401107914</v>
      </c>
      <c r="F27" s="11">
        <v>100.64445228750418</v>
      </c>
      <c r="G27" s="12"/>
      <c r="H27" s="12"/>
      <c r="I27" s="12"/>
      <c r="J27" s="12"/>
      <c r="K27" s="12"/>
      <c r="L27" s="12"/>
      <c r="M27" s="12"/>
      <c r="N27" s="12"/>
      <c r="O27" s="12"/>
      <c r="P27" s="20">
        <f t="shared" si="0"/>
        <v>100.86646231726614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1.4866056013877846</v>
      </c>
      <c r="D28" s="11">
        <v>112.50179379934076</v>
      </c>
      <c r="E28" s="40">
        <v>110.5776638188708</v>
      </c>
      <c r="F28" s="11">
        <v>110.5776638188708</v>
      </c>
      <c r="G28" s="12"/>
      <c r="H28" s="12"/>
      <c r="I28" s="12"/>
      <c r="J28" s="12"/>
      <c r="K28" s="12"/>
      <c r="L28" s="12"/>
      <c r="M28" s="12"/>
      <c r="N28" s="12"/>
      <c r="O28" s="12"/>
      <c r="P28" s="20">
        <f t="shared" si="0"/>
        <v>111.21904047902746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13.381009621682111</v>
      </c>
      <c r="D29" s="11">
        <v>100.76487740228124</v>
      </c>
      <c r="E29" s="40">
        <v>102.14274395063885</v>
      </c>
      <c r="F29" s="11">
        <v>104.4780658482204</v>
      </c>
      <c r="G29" s="12"/>
      <c r="H29" s="12"/>
      <c r="I29" s="12"/>
      <c r="J29" s="12"/>
      <c r="K29" s="12"/>
      <c r="L29" s="12"/>
      <c r="M29" s="12"/>
      <c r="N29" s="12"/>
      <c r="O29" s="12"/>
      <c r="P29" s="20">
        <f t="shared" si="0"/>
        <v>102.4618957337135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4.8260663984631389</v>
      </c>
      <c r="D30" s="11">
        <v>98.604485718812512</v>
      </c>
      <c r="E30" s="40">
        <v>98.564655862745482</v>
      </c>
      <c r="F30" s="11">
        <v>98.570458201637962</v>
      </c>
      <c r="G30" s="12"/>
      <c r="H30" s="12"/>
      <c r="I30" s="12"/>
      <c r="J30" s="12"/>
      <c r="K30" s="12"/>
      <c r="L30" s="12"/>
      <c r="M30" s="12"/>
      <c r="N30" s="12"/>
      <c r="O30" s="12"/>
      <c r="P30" s="20">
        <f t="shared" si="0"/>
        <v>98.579866594398652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4.4247078012239625</v>
      </c>
      <c r="D31" s="11">
        <v>107.31110327577265</v>
      </c>
      <c r="E31" s="40">
        <v>98.755437102467553</v>
      </c>
      <c r="F31" s="11">
        <v>99.180492475980387</v>
      </c>
      <c r="G31" s="12"/>
      <c r="H31" s="12"/>
      <c r="I31" s="12"/>
      <c r="J31" s="12"/>
      <c r="K31" s="12"/>
      <c r="L31" s="12"/>
      <c r="M31" s="12"/>
      <c r="N31" s="12"/>
      <c r="O31" s="12"/>
      <c r="P31" s="20">
        <f t="shared" si="0"/>
        <v>101.74901095140687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7.2887610654046808</v>
      </c>
      <c r="D32" s="11">
        <v>116.57487776265629</v>
      </c>
      <c r="E32" s="40">
        <v>116.57487776265629</v>
      </c>
      <c r="F32" s="11">
        <v>116.57487776265629</v>
      </c>
      <c r="G32" s="12"/>
      <c r="H32" s="12"/>
      <c r="I32" s="12"/>
      <c r="J32" s="12"/>
      <c r="K32" s="12"/>
      <c r="L32" s="12"/>
      <c r="M32" s="12"/>
      <c r="N32" s="12"/>
      <c r="O32" s="12"/>
      <c r="P32" s="20">
        <f t="shared" si="0"/>
        <v>116.57487776265629</v>
      </c>
      <c r="Q32" s="13" t="s">
        <v>81</v>
      </c>
    </row>
    <row r="33" spans="1:17" s="9" customFormat="1" x14ac:dyDescent="0.2">
      <c r="A33" s="10">
        <v>11</v>
      </c>
      <c r="B33" s="10" t="s">
        <v>82</v>
      </c>
      <c r="C33" s="11">
        <v>4.2842687973738514</v>
      </c>
      <c r="D33" s="11">
        <v>113.50811613033839</v>
      </c>
      <c r="E33" s="40">
        <v>112.29528447568819</v>
      </c>
      <c r="F33" s="11">
        <v>112.29528447568819</v>
      </c>
      <c r="G33" s="12"/>
      <c r="H33" s="12"/>
      <c r="I33" s="12"/>
      <c r="J33" s="12"/>
      <c r="K33" s="12"/>
      <c r="L33" s="12"/>
      <c r="M33" s="12"/>
      <c r="N33" s="12"/>
      <c r="O33" s="12"/>
      <c r="P33" s="20">
        <f t="shared" si="0"/>
        <v>112.69956169390491</v>
      </c>
      <c r="Q33" s="13" t="s">
        <v>83</v>
      </c>
    </row>
    <row r="34" spans="1:17" s="9" customFormat="1" x14ac:dyDescent="0.2">
      <c r="A34" s="43">
        <v>12</v>
      </c>
      <c r="B34" s="43" t="s">
        <v>84</v>
      </c>
      <c r="C34" s="44">
        <v>6.6800420598514831</v>
      </c>
      <c r="D34" s="44">
        <v>117.00182155942265</v>
      </c>
      <c r="E34" s="45">
        <v>116.18560382772756</v>
      </c>
      <c r="F34" s="44">
        <v>115.33217386841359</v>
      </c>
      <c r="G34" s="46"/>
      <c r="H34" s="46"/>
      <c r="I34" s="46"/>
      <c r="J34" s="46"/>
      <c r="K34" s="46"/>
      <c r="L34" s="46"/>
      <c r="M34" s="46"/>
      <c r="N34" s="46"/>
      <c r="O34" s="46"/>
      <c r="P34" s="47">
        <f t="shared" si="0"/>
        <v>116.1731997518546</v>
      </c>
      <c r="Q34" s="48" t="s">
        <v>85</v>
      </c>
    </row>
    <row r="35" spans="1:17" s="31" customFormat="1" ht="12.75" x14ac:dyDescent="0.2">
      <c r="A35" s="31" t="s">
        <v>120</v>
      </c>
      <c r="Q35" s="31" t="s">
        <v>104</v>
      </c>
    </row>
  </sheetData>
  <mergeCells count="6">
    <mergeCell ref="A3:A4"/>
    <mergeCell ref="I2:Q2"/>
    <mergeCell ref="A1:B1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zoomScaleNormal="100" workbookViewId="0">
      <selection activeCell="A35" sqref="A35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4" width="7.85546875" style="1" bestFit="1" customWidth="1"/>
    <col min="15" max="15" width="8.14062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91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102</v>
      </c>
      <c r="I2" s="59" t="s">
        <v>103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50" t="s">
        <v>21</v>
      </c>
      <c r="C5" s="14">
        <v>100</v>
      </c>
      <c r="D5" s="14">
        <v>109.69958147537153</v>
      </c>
      <c r="E5" s="14">
        <v>109.27523925350616</v>
      </c>
      <c r="F5" s="14">
        <v>107.63953189514697</v>
      </c>
      <c r="G5" s="14">
        <v>108.6224203580485</v>
      </c>
      <c r="H5" s="14">
        <v>108.72474844862217</v>
      </c>
      <c r="I5" s="14">
        <v>108.63297989224203</v>
      </c>
      <c r="J5" s="14">
        <v>107.32643526367971</v>
      </c>
      <c r="K5" s="14">
        <v>107.10438984702006</v>
      </c>
      <c r="L5" s="14">
        <v>106.87173414101132</v>
      </c>
      <c r="M5" s="14">
        <v>107.29973902663215</v>
      </c>
      <c r="N5" s="14">
        <v>107.45431176230831</v>
      </c>
      <c r="O5" s="14">
        <v>107.87760147286369</v>
      </c>
      <c r="P5" s="21">
        <f>AVERAGE(D5:O5)</f>
        <v>108.04405940303771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12.343477595037497</v>
      </c>
      <c r="D6" s="11">
        <v>104.55411659270557</v>
      </c>
      <c r="E6" s="11">
        <v>105.40121291468687</v>
      </c>
      <c r="F6" s="11">
        <v>109.21889049059131</v>
      </c>
      <c r="G6" s="11">
        <v>110.93892224225161</v>
      </c>
      <c r="H6" s="11">
        <v>110.78949012868209</v>
      </c>
      <c r="I6" s="11">
        <v>110.75714176052543</v>
      </c>
      <c r="J6" s="11">
        <v>109.54991284282616</v>
      </c>
      <c r="K6" s="11">
        <v>109.90902158356413</v>
      </c>
      <c r="L6" s="11">
        <v>110.77349924382638</v>
      </c>
      <c r="M6" s="11">
        <v>111.04788232921821</v>
      </c>
      <c r="N6" s="11">
        <v>109.74989914769702</v>
      </c>
      <c r="O6" s="11">
        <v>109.4235229449927</v>
      </c>
      <c r="P6" s="22">
        <f>AVERAGE(D6:O6)</f>
        <v>109.34279268513063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11.183763833977977</v>
      </c>
      <c r="D7" s="11">
        <v>104.26419495765839</v>
      </c>
      <c r="E7" s="11">
        <v>105.27330502069354</v>
      </c>
      <c r="F7" s="11">
        <v>109.34699702856341</v>
      </c>
      <c r="G7" s="11">
        <v>110.8045210591135</v>
      </c>
      <c r="H7" s="11">
        <v>110.63501438462715</v>
      </c>
      <c r="I7" s="11">
        <v>110.59900412376035</v>
      </c>
      <c r="J7" s="11">
        <v>109.28248777730771</v>
      </c>
      <c r="K7" s="11">
        <v>109.61876817089716</v>
      </c>
      <c r="L7" s="11">
        <v>110.57050377644686</v>
      </c>
      <c r="M7" s="11">
        <v>110.83326714443618</v>
      </c>
      <c r="N7" s="11">
        <v>109.25012777729735</v>
      </c>
      <c r="O7" s="11">
        <v>108.86470719138224</v>
      </c>
      <c r="P7" s="22">
        <f t="shared" ref="P7:P34" si="0">AVERAGE(D7:O7)</f>
        <v>109.11190820101531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1.5379418226439447</v>
      </c>
      <c r="D8" s="11">
        <v>105.38360810098762</v>
      </c>
      <c r="E8" s="11">
        <v>103.5234804079828</v>
      </c>
      <c r="F8" s="11">
        <v>106.31043069898742</v>
      </c>
      <c r="G8" s="11">
        <v>108.03104984144925</v>
      </c>
      <c r="H8" s="11">
        <v>106.59562516190393</v>
      </c>
      <c r="I8" s="11">
        <v>106.19919085746419</v>
      </c>
      <c r="J8" s="11">
        <v>107.51929452098319</v>
      </c>
      <c r="K8" s="11">
        <v>107.68323631804819</v>
      </c>
      <c r="L8" s="11">
        <v>108.31735328001308</v>
      </c>
      <c r="M8" s="11">
        <v>109.32212161320618</v>
      </c>
      <c r="N8" s="11">
        <v>108.36885841424029</v>
      </c>
      <c r="O8" s="11">
        <v>108.45700959771018</v>
      </c>
      <c r="P8" s="22">
        <f t="shared" si="0"/>
        <v>107.14260490108136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3.1131668540187221</v>
      </c>
      <c r="D9" s="11">
        <v>100.57028833461683</v>
      </c>
      <c r="E9" s="11">
        <v>105.02994983142358</v>
      </c>
      <c r="F9" s="11">
        <v>108.56109249972641</v>
      </c>
      <c r="G9" s="11">
        <v>112.35596857885899</v>
      </c>
      <c r="H9" s="11">
        <v>112.01469554787415</v>
      </c>
      <c r="I9" s="11">
        <v>113.42753362466978</v>
      </c>
      <c r="J9" s="11">
        <v>110.57782955813956</v>
      </c>
      <c r="K9" s="11">
        <v>111.26448822472857</v>
      </c>
      <c r="L9" s="11">
        <v>111.61306354526907</v>
      </c>
      <c r="M9" s="11">
        <v>109.90854384400832</v>
      </c>
      <c r="N9" s="11">
        <v>109.46948204020315</v>
      </c>
      <c r="O9" s="11">
        <v>110.47528561760809</v>
      </c>
      <c r="P9" s="22">
        <f t="shared" si="0"/>
        <v>109.6056851039272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0.90265670018915922</v>
      </c>
      <c r="D10" s="11">
        <v>94.624666433395703</v>
      </c>
      <c r="E10" s="11">
        <v>89.70081559054897</v>
      </c>
      <c r="F10" s="11">
        <v>95.91344725408149</v>
      </c>
      <c r="G10" s="11">
        <v>101.05577186447722</v>
      </c>
      <c r="H10" s="11">
        <v>99.225401201620642</v>
      </c>
      <c r="I10" s="11">
        <v>100.30105349643776</v>
      </c>
      <c r="J10" s="11">
        <v>98.566745101510122</v>
      </c>
      <c r="K10" s="11">
        <v>99.653055754901615</v>
      </c>
      <c r="L10" s="11">
        <v>93.885975888229297</v>
      </c>
      <c r="M10" s="11">
        <v>94.459719414952616</v>
      </c>
      <c r="N10" s="11">
        <v>88.510072563471994</v>
      </c>
      <c r="O10" s="11">
        <v>87.179554777836657</v>
      </c>
      <c r="P10" s="22">
        <f t="shared" si="0"/>
        <v>95.256356611788661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1.445945449802656</v>
      </c>
      <c r="D11" s="11">
        <v>108.98411715643365</v>
      </c>
      <c r="E11" s="11">
        <v>109.11310556934144</v>
      </c>
      <c r="F11" s="11">
        <v>110.20934515587793</v>
      </c>
      <c r="G11" s="11">
        <v>110.5058713751036</v>
      </c>
      <c r="H11" s="11">
        <v>110.55415818373915</v>
      </c>
      <c r="I11" s="11">
        <v>109.79126035446065</v>
      </c>
      <c r="J11" s="11">
        <v>109.31714261215875</v>
      </c>
      <c r="K11" s="11">
        <v>109.50725954557345</v>
      </c>
      <c r="L11" s="11">
        <v>108.6962123199642</v>
      </c>
      <c r="M11" s="11">
        <v>109.10407707528374</v>
      </c>
      <c r="N11" s="11">
        <v>109.1011081486039</v>
      </c>
      <c r="O11" s="11">
        <v>108.81230106186968</v>
      </c>
      <c r="P11" s="22">
        <f t="shared" si="0"/>
        <v>109.47466321320086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0.37023711833637118</v>
      </c>
      <c r="D12" s="11">
        <v>113.0496977829028</v>
      </c>
      <c r="E12" s="11">
        <v>112.12084247090391</v>
      </c>
      <c r="F12" s="11">
        <v>113.05628741069653</v>
      </c>
      <c r="G12" s="11">
        <v>111.43590574810473</v>
      </c>
      <c r="H12" s="11">
        <v>112.0786665885736</v>
      </c>
      <c r="I12" s="11">
        <v>111.78990220382956</v>
      </c>
      <c r="J12" s="11">
        <v>111.24401969090734</v>
      </c>
      <c r="K12" s="11">
        <v>109.56623906738653</v>
      </c>
      <c r="L12" s="11">
        <v>110.63192902559939</v>
      </c>
      <c r="M12" s="11">
        <v>110.42583583177846</v>
      </c>
      <c r="N12" s="11">
        <v>109.22435557311729</v>
      </c>
      <c r="O12" s="11">
        <v>109.13445948562052</v>
      </c>
      <c r="P12" s="22">
        <f t="shared" si="0"/>
        <v>111.14651173995169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1.2961561011647087</v>
      </c>
      <c r="D13" s="11">
        <v>110.14432394947077</v>
      </c>
      <c r="E13" s="11">
        <v>109.32462116005108</v>
      </c>
      <c r="F13" s="11">
        <v>113.86565612525703</v>
      </c>
      <c r="G13" s="11">
        <v>118.92857497314463</v>
      </c>
      <c r="H13" s="11">
        <v>119.60970328729792</v>
      </c>
      <c r="I13" s="11">
        <v>117.57980663350224</v>
      </c>
      <c r="J13" s="11">
        <v>113.26369681554196</v>
      </c>
      <c r="K13" s="11">
        <v>114.99307012837919</v>
      </c>
      <c r="L13" s="11">
        <v>121.01394663098705</v>
      </c>
      <c r="M13" s="11">
        <v>121.55127392872289</v>
      </c>
      <c r="N13" s="11">
        <v>118.92518689296676</v>
      </c>
      <c r="O13" s="11">
        <v>119.45256429256095</v>
      </c>
      <c r="P13" s="22">
        <f t="shared" si="0"/>
        <v>116.55436873482354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1.3564350305554911</v>
      </c>
      <c r="D14" s="11">
        <v>102.0171231898013</v>
      </c>
      <c r="E14" s="11">
        <v>104.93827812035494</v>
      </c>
      <c r="F14" s="11">
        <v>113.22386810659467</v>
      </c>
      <c r="G14" s="11">
        <v>107.54817605572823</v>
      </c>
      <c r="H14" s="11">
        <v>109.32580683210608</v>
      </c>
      <c r="I14" s="11">
        <v>108.89150164346952</v>
      </c>
      <c r="J14" s="11">
        <v>107.46238685533956</v>
      </c>
      <c r="K14" s="11">
        <v>106.03791916909834</v>
      </c>
      <c r="L14" s="11">
        <v>110.64308941783499</v>
      </c>
      <c r="M14" s="11">
        <v>114.21687927808773</v>
      </c>
      <c r="N14" s="11">
        <v>109.61444250500057</v>
      </c>
      <c r="O14" s="11">
        <v>104.73710952491903</v>
      </c>
      <c r="P14" s="22">
        <f t="shared" si="0"/>
        <v>108.22138172486125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0.894261197680701</v>
      </c>
      <c r="D15" s="11">
        <v>106.49025638967504</v>
      </c>
      <c r="E15" s="11">
        <v>109.01262616337613</v>
      </c>
      <c r="F15" s="11">
        <v>113.58058181549448</v>
      </c>
      <c r="G15" s="11">
        <v>111.40394259388198</v>
      </c>
      <c r="H15" s="11">
        <v>110.27590484539861</v>
      </c>
      <c r="I15" s="11">
        <v>110.81829476173475</v>
      </c>
      <c r="J15" s="11">
        <v>112.5530125409521</v>
      </c>
      <c r="K15" s="11">
        <v>112.65151132645217</v>
      </c>
      <c r="L15" s="11">
        <v>113.10556109019323</v>
      </c>
      <c r="M15" s="11">
        <v>113.13210287330826</v>
      </c>
      <c r="N15" s="11">
        <v>113.76781943806165</v>
      </c>
      <c r="O15" s="11">
        <v>113.66792496275696</v>
      </c>
      <c r="P15" s="22">
        <f t="shared" si="0"/>
        <v>111.70496156677378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0.2669635595862242</v>
      </c>
      <c r="D16" s="11">
        <v>111.14765327761194</v>
      </c>
      <c r="E16" s="11">
        <v>110.0580977902159</v>
      </c>
      <c r="F16" s="11">
        <v>115.79293582083838</v>
      </c>
      <c r="G16" s="11">
        <v>117.48822065715055</v>
      </c>
      <c r="H16" s="11">
        <v>119.11162709739173</v>
      </c>
      <c r="I16" s="11">
        <v>114.55208573794336</v>
      </c>
      <c r="J16" s="11">
        <v>116.62149100704957</v>
      </c>
      <c r="K16" s="11">
        <v>117.8926509101762</v>
      </c>
      <c r="L16" s="11">
        <v>118.30766754162019</v>
      </c>
      <c r="M16" s="11">
        <v>118.68492154007828</v>
      </c>
      <c r="N16" s="11">
        <v>118.77977279523071</v>
      </c>
      <c r="O16" s="11">
        <v>119.14003928273671</v>
      </c>
      <c r="P16" s="22">
        <f t="shared" si="0"/>
        <v>116.46476362150362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1.1597137610595181</v>
      </c>
      <c r="D17" s="11">
        <v>107.3499919247066</v>
      </c>
      <c r="E17" s="11">
        <v>106.63469976890516</v>
      </c>
      <c r="F17" s="11">
        <v>107.98348800217083</v>
      </c>
      <c r="G17" s="11">
        <v>112.23502748967984</v>
      </c>
      <c r="H17" s="11">
        <v>112.27918551524905</v>
      </c>
      <c r="I17" s="11">
        <v>112.28215081209349</v>
      </c>
      <c r="J17" s="11">
        <v>112.12884126160425</v>
      </c>
      <c r="K17" s="11">
        <v>112.70809643140237</v>
      </c>
      <c r="L17" s="11">
        <v>112.73109726738222</v>
      </c>
      <c r="M17" s="11">
        <v>113.11753574058656</v>
      </c>
      <c r="N17" s="11">
        <v>114.5694720157701</v>
      </c>
      <c r="O17" s="11">
        <v>114.81249359010776</v>
      </c>
      <c r="P17" s="22">
        <f t="shared" si="0"/>
        <v>111.56933998497152</v>
      </c>
      <c r="Q17" s="13" t="s">
        <v>118</v>
      </c>
    </row>
    <row r="18" spans="1:17" s="9" customFormat="1" x14ac:dyDescent="0.2">
      <c r="A18" s="10" t="s">
        <v>54</v>
      </c>
      <c r="B18" s="10" t="s">
        <v>55</v>
      </c>
      <c r="C18" s="11">
        <v>0.28015941825755797</v>
      </c>
      <c r="D18" s="11">
        <v>100.77066618928924</v>
      </c>
      <c r="E18" s="11">
        <v>97.404561166134073</v>
      </c>
      <c r="F18" s="11">
        <v>102.4788447775356</v>
      </c>
      <c r="G18" s="11">
        <v>107.20497889154392</v>
      </c>
      <c r="H18" s="11">
        <v>107.38777006891127</v>
      </c>
      <c r="I18" s="11">
        <v>107.40004485009661</v>
      </c>
      <c r="J18" s="11">
        <v>106.77234666286677</v>
      </c>
      <c r="K18" s="11">
        <v>108.21017758430524</v>
      </c>
      <c r="L18" s="11">
        <v>108.30538903986724</v>
      </c>
      <c r="M18" s="11">
        <v>108.92109949476641</v>
      </c>
      <c r="N18" s="11">
        <v>106.56242775226097</v>
      </c>
      <c r="O18" s="11">
        <v>107.56841022376456</v>
      </c>
      <c r="P18" s="22">
        <f t="shared" si="0"/>
        <v>105.74889305844516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0.87955434280195999</v>
      </c>
      <c r="D19" s="11">
        <v>109.44566695109499</v>
      </c>
      <c r="E19" s="11">
        <v>109.57472306883129</v>
      </c>
      <c r="F19" s="11">
        <v>109.73685055009071</v>
      </c>
      <c r="G19" s="11">
        <v>113.83722012347633</v>
      </c>
      <c r="H19" s="11">
        <v>113.83722012347633</v>
      </c>
      <c r="I19" s="11">
        <v>113.83722012347633</v>
      </c>
      <c r="J19" s="11">
        <v>113.83501487436978</v>
      </c>
      <c r="K19" s="11">
        <v>114.14079281666274</v>
      </c>
      <c r="L19" s="11">
        <v>114.14079281666274</v>
      </c>
      <c r="M19" s="11">
        <v>114.45420259580168</v>
      </c>
      <c r="N19" s="11">
        <v>117.1199100656591</v>
      </c>
      <c r="O19" s="11">
        <v>117.1199100656591</v>
      </c>
      <c r="P19" s="22">
        <f t="shared" si="0"/>
        <v>113.42329368127173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0.19809066159771233</v>
      </c>
      <c r="D20" s="11">
        <v>230.47310269799922</v>
      </c>
      <c r="E20" s="11">
        <v>230.47310269799922</v>
      </c>
      <c r="F20" s="11">
        <v>230.47310269799922</v>
      </c>
      <c r="G20" s="11">
        <v>230.47310269799922</v>
      </c>
      <c r="H20" s="11">
        <v>230.47310269799922</v>
      </c>
      <c r="I20" s="11">
        <v>230.47310269799922</v>
      </c>
      <c r="J20" s="11">
        <v>230.47310269799922</v>
      </c>
      <c r="K20" s="11">
        <v>229.34919543707832</v>
      </c>
      <c r="L20" s="11">
        <v>227.92010304352769</v>
      </c>
      <c r="M20" s="11">
        <v>227.26982789478302</v>
      </c>
      <c r="N20" s="11">
        <v>227.61495396981923</v>
      </c>
      <c r="O20" s="11">
        <v>228.10417011756638</v>
      </c>
      <c r="P20" s="22">
        <f t="shared" si="0"/>
        <v>229.46416411239738</v>
      </c>
      <c r="Q20" s="13" t="s">
        <v>119</v>
      </c>
    </row>
    <row r="21" spans="1:17" s="9" customFormat="1" x14ac:dyDescent="0.2">
      <c r="A21" s="10" t="s">
        <v>63</v>
      </c>
      <c r="B21" s="10" t="s">
        <v>109</v>
      </c>
      <c r="C21" s="11">
        <v>5.384334832535127</v>
      </c>
      <c r="D21" s="11">
        <v>116.62154705286451</v>
      </c>
      <c r="E21" s="11">
        <v>120.40644731094083</v>
      </c>
      <c r="F21" s="11">
        <v>124.90799267951192</v>
      </c>
      <c r="G21" s="11">
        <v>131.21887378374061</v>
      </c>
      <c r="H21" s="11">
        <v>133.30918398995072</v>
      </c>
      <c r="I21" s="11">
        <v>132.70273527967217</v>
      </c>
      <c r="J21" s="11">
        <v>134.39990569114738</v>
      </c>
      <c r="K21" s="11">
        <v>130.96590981229713</v>
      </c>
      <c r="L21" s="11">
        <v>124.43061859731203</v>
      </c>
      <c r="M21" s="11">
        <v>122.08286645114015</v>
      </c>
      <c r="N21" s="11">
        <v>122.12641121836111</v>
      </c>
      <c r="O21" s="11">
        <v>123.82389631210494</v>
      </c>
      <c r="P21" s="22">
        <f t="shared" si="0"/>
        <v>126.41636568158698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31.179760900632747</v>
      </c>
      <c r="D22" s="11">
        <v>106.17092939209336</v>
      </c>
      <c r="E22" s="11">
        <v>106.50007825180555</v>
      </c>
      <c r="F22" s="11">
        <v>106.62541263100485</v>
      </c>
      <c r="G22" s="11">
        <v>106.76478083494212</v>
      </c>
      <c r="H22" s="11">
        <v>106.70937870604959</v>
      </c>
      <c r="I22" s="11">
        <v>106.64236094388444</v>
      </c>
      <c r="J22" s="11">
        <v>106.65531464839613</v>
      </c>
      <c r="K22" s="11">
        <v>106.69866174528066</v>
      </c>
      <c r="L22" s="11">
        <v>106.72111187420408</v>
      </c>
      <c r="M22" s="11">
        <v>106.665970330568</v>
      </c>
      <c r="N22" s="11">
        <v>106.74687446192877</v>
      </c>
      <c r="O22" s="11">
        <v>106.70540101101449</v>
      </c>
      <c r="P22" s="22">
        <f t="shared" si="0"/>
        <v>106.63385623593103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28.768911477561797</v>
      </c>
      <c r="D23" s="11">
        <v>100.97879175161724</v>
      </c>
      <c r="E23" s="11">
        <v>101.33552345328573</v>
      </c>
      <c r="F23" s="11">
        <v>101.47136091724791</v>
      </c>
      <c r="G23" s="11">
        <v>101.62240824760322</v>
      </c>
      <c r="H23" s="11">
        <v>101.56236339211392</v>
      </c>
      <c r="I23" s="11">
        <v>101.48972950737223</v>
      </c>
      <c r="J23" s="11">
        <v>101.50376873891447</v>
      </c>
      <c r="K23" s="11">
        <v>101.55222024784037</v>
      </c>
      <c r="L23" s="11">
        <v>101.54992358743094</v>
      </c>
      <c r="M23" s="11">
        <v>101.49016115437517</v>
      </c>
      <c r="N23" s="11">
        <v>101.5778450931182</v>
      </c>
      <c r="O23" s="11">
        <v>101.53289614591039</v>
      </c>
      <c r="P23" s="22">
        <f t="shared" si="0"/>
        <v>101.47224935306916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0.62964669060066969</v>
      </c>
      <c r="D24" s="11">
        <v>133.12943869603845</v>
      </c>
      <c r="E24" s="11">
        <v>133.12943869603845</v>
      </c>
      <c r="F24" s="11">
        <v>133.12943869603845</v>
      </c>
      <c r="G24" s="11">
        <v>133.12943869603845</v>
      </c>
      <c r="H24" s="11">
        <v>133.12943869603845</v>
      </c>
      <c r="I24" s="11">
        <v>133.12943869603845</v>
      </c>
      <c r="J24" s="11">
        <v>133.12943869603845</v>
      </c>
      <c r="K24" s="11">
        <v>133.12943869603845</v>
      </c>
      <c r="L24" s="11">
        <v>133.12943869603845</v>
      </c>
      <c r="M24" s="11">
        <v>133.12943869603845</v>
      </c>
      <c r="N24" s="11">
        <v>133.12943869603845</v>
      </c>
      <c r="O24" s="11">
        <v>133.12943869603845</v>
      </c>
      <c r="P24" s="22">
        <f t="shared" si="0"/>
        <v>133.12943869603848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0.2193604026592671</v>
      </c>
      <c r="D25" s="11">
        <v>361.43633917016047</v>
      </c>
      <c r="E25" s="11">
        <v>361.43633917016047</v>
      </c>
      <c r="F25" s="11">
        <v>361.43633917016047</v>
      </c>
      <c r="G25" s="11">
        <v>361.43633917016047</v>
      </c>
      <c r="H25" s="11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>
        <v>361.43633917016047</v>
      </c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1.5618423298110156</v>
      </c>
      <c r="D26" s="11">
        <v>155.08924045282842</v>
      </c>
      <c r="E26" s="11">
        <v>155.08924045282842</v>
      </c>
      <c r="F26" s="11">
        <v>155.08924045282842</v>
      </c>
      <c r="G26" s="11">
        <v>155.08924045282842</v>
      </c>
      <c r="H26" s="11">
        <v>155.08924045282842</v>
      </c>
      <c r="I26" s="11">
        <v>155.08924045282842</v>
      </c>
      <c r="J26" s="11">
        <v>155.08924045282842</v>
      </c>
      <c r="K26" s="11">
        <v>155.06212820606805</v>
      </c>
      <c r="L26" s="11">
        <v>155.55261438217636</v>
      </c>
      <c r="M26" s="11">
        <v>155.55261438217636</v>
      </c>
      <c r="N26" s="11">
        <v>155.55261438217636</v>
      </c>
      <c r="O26" s="11">
        <v>155.55261438217636</v>
      </c>
      <c r="P26" s="22">
        <f t="shared" si="0"/>
        <v>155.24143907538107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7.1656690482959684</v>
      </c>
      <c r="D27" s="11">
        <v>108.0964782879299</v>
      </c>
      <c r="E27" s="11">
        <v>108.56510686067749</v>
      </c>
      <c r="F27" s="11">
        <v>107.17608950974696</v>
      </c>
      <c r="G27" s="11">
        <v>105.70102056077475</v>
      </c>
      <c r="H27" s="11">
        <v>105.64988269687179</v>
      </c>
      <c r="I27" s="11">
        <v>105.19078272649378</v>
      </c>
      <c r="J27" s="11">
        <v>104.55733303833364</v>
      </c>
      <c r="K27" s="11">
        <v>104.294354765747</v>
      </c>
      <c r="L27" s="11">
        <v>104.14834801304509</v>
      </c>
      <c r="M27" s="11">
        <v>106.42651715277813</v>
      </c>
      <c r="N27" s="11">
        <v>105.94166434902561</v>
      </c>
      <c r="O27" s="11">
        <v>106.64906788476894</v>
      </c>
      <c r="P27" s="22">
        <f t="shared" si="0"/>
        <v>106.03305382051609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1.6299537437981511</v>
      </c>
      <c r="D28" s="11">
        <v>111.22235448972266</v>
      </c>
      <c r="E28" s="11">
        <v>111.22235448972266</v>
      </c>
      <c r="F28" s="11">
        <v>111.22235448972266</v>
      </c>
      <c r="G28" s="11">
        <v>111.22235448972266</v>
      </c>
      <c r="H28" s="11">
        <v>111.22235448972266</v>
      </c>
      <c r="I28" s="11">
        <v>111.22235448972266</v>
      </c>
      <c r="J28" s="11">
        <v>111.22235448972266</v>
      </c>
      <c r="K28" s="11">
        <v>111.22235448972266</v>
      </c>
      <c r="L28" s="11">
        <v>111.72676154234509</v>
      </c>
      <c r="M28" s="11">
        <v>111.72676154234509</v>
      </c>
      <c r="N28" s="11">
        <v>111.72676154234509</v>
      </c>
      <c r="O28" s="11">
        <v>111.72676154234509</v>
      </c>
      <c r="P28" s="22">
        <f t="shared" si="0"/>
        <v>111.39049017393012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14.72613817235553</v>
      </c>
      <c r="D29" s="11">
        <v>107.86305904164092</v>
      </c>
      <c r="E29" s="11">
        <v>103.56786420720461</v>
      </c>
      <c r="F29" s="11">
        <v>99.172936808450658</v>
      </c>
      <c r="G29" s="11">
        <v>98.177893447043573</v>
      </c>
      <c r="H29" s="11">
        <v>98.421999972105141</v>
      </c>
      <c r="I29" s="11">
        <v>98.480722042220165</v>
      </c>
      <c r="J29" s="11">
        <v>98.458665389365393</v>
      </c>
      <c r="K29" s="11">
        <v>97.235250381580656</v>
      </c>
      <c r="L29" s="11">
        <v>96.296867395043677</v>
      </c>
      <c r="M29" s="11">
        <v>97.420641283869386</v>
      </c>
      <c r="N29" s="11">
        <v>96.471556030311987</v>
      </c>
      <c r="O29" s="11">
        <v>96.430253628917868</v>
      </c>
      <c r="P29" s="22">
        <f t="shared" si="0"/>
        <v>98.99980913564616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4.9682024368211852</v>
      </c>
      <c r="D30" s="11">
        <v>96.570000265330165</v>
      </c>
      <c r="E30" s="11">
        <v>96.883903024038574</v>
      </c>
      <c r="F30" s="11">
        <v>97.372107601919964</v>
      </c>
      <c r="G30" s="11">
        <v>98.844868053672897</v>
      </c>
      <c r="H30" s="11">
        <v>98.443243628351752</v>
      </c>
      <c r="I30" s="11">
        <v>98.366164315058597</v>
      </c>
      <c r="J30" s="11">
        <v>98.27665037358851</v>
      </c>
      <c r="K30" s="11">
        <v>98.466868673032536</v>
      </c>
      <c r="L30" s="11">
        <v>98.396084852212269</v>
      </c>
      <c r="M30" s="11">
        <v>98.513357429642753</v>
      </c>
      <c r="N30" s="11">
        <v>98.682610589733201</v>
      </c>
      <c r="O30" s="11">
        <v>98.726108642034845</v>
      </c>
      <c r="P30" s="22">
        <f t="shared" si="0"/>
        <v>98.128497287384675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4.761408420749059</v>
      </c>
      <c r="D31" s="11">
        <v>140.83723190408824</v>
      </c>
      <c r="E31" s="11">
        <v>131.53559889002275</v>
      </c>
      <c r="F31" s="11">
        <v>97.183398645177505</v>
      </c>
      <c r="G31" s="11">
        <v>107.28632817474133</v>
      </c>
      <c r="H31" s="11">
        <v>107.49170880008101</v>
      </c>
      <c r="I31" s="11">
        <v>106.86625013181954</v>
      </c>
      <c r="J31" s="11">
        <v>83.726580818263969</v>
      </c>
      <c r="K31" s="11">
        <v>83.320799689656752</v>
      </c>
      <c r="L31" s="11">
        <v>87.202687240875477</v>
      </c>
      <c r="M31" s="11">
        <v>91.140633109813251</v>
      </c>
      <c r="N31" s="11">
        <v>98.719327404916797</v>
      </c>
      <c r="O31" s="11">
        <v>103.13203555985888</v>
      </c>
      <c r="P31" s="22">
        <f t="shared" si="0"/>
        <v>103.20354836410962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6.8556437811890136</v>
      </c>
      <c r="D32" s="11">
        <v>115.35934865614772</v>
      </c>
      <c r="E32" s="11">
        <v>115.35934865614772</v>
      </c>
      <c r="F32" s="11">
        <v>115.35934865614772</v>
      </c>
      <c r="G32" s="11">
        <v>115.35934865614772</v>
      </c>
      <c r="H32" s="11">
        <v>115.35934865614772</v>
      </c>
      <c r="I32" s="11">
        <v>115.35934865614772</v>
      </c>
      <c r="J32" s="11">
        <v>115.35934865614772</v>
      </c>
      <c r="K32" s="11">
        <v>115.35934865614772</v>
      </c>
      <c r="L32" s="11">
        <v>115.35934865614772</v>
      </c>
      <c r="M32" s="11">
        <v>115.35934865614772</v>
      </c>
      <c r="N32" s="11">
        <v>115.35934865614772</v>
      </c>
      <c r="O32" s="11">
        <v>116.9167536994497</v>
      </c>
      <c r="P32" s="22">
        <f t="shared" si="0"/>
        <v>115.48913240975621</v>
      </c>
      <c r="Q32" s="13" t="s">
        <v>81</v>
      </c>
    </row>
    <row r="33" spans="1:17" s="9" customFormat="1" x14ac:dyDescent="0.2">
      <c r="A33" s="10">
        <v>11</v>
      </c>
      <c r="B33" s="10" t="s">
        <v>82</v>
      </c>
      <c r="C33" s="11">
        <v>3.8251627072551613</v>
      </c>
      <c r="D33" s="11">
        <v>109.20315215683425</v>
      </c>
      <c r="E33" s="11">
        <v>114.80743839095582</v>
      </c>
      <c r="F33" s="11">
        <v>114.32441286130155</v>
      </c>
      <c r="G33" s="11">
        <v>111.63506146494827</v>
      </c>
      <c r="H33" s="11">
        <v>112.89491739441961</v>
      </c>
      <c r="I33" s="11">
        <v>113.23380487576362</v>
      </c>
      <c r="J33" s="11">
        <v>114.32483038644412</v>
      </c>
      <c r="K33" s="11">
        <v>114.23425191710723</v>
      </c>
      <c r="L33" s="11">
        <v>114.29657939910159</v>
      </c>
      <c r="M33" s="11">
        <v>114.4355008201116</v>
      </c>
      <c r="N33" s="11">
        <v>115.43208949214861</v>
      </c>
      <c r="O33" s="11">
        <v>116.51442433058715</v>
      </c>
      <c r="P33" s="22">
        <f t="shared" si="0"/>
        <v>113.77803862414362</v>
      </c>
      <c r="Q33" s="13" t="s">
        <v>83</v>
      </c>
    </row>
    <row r="34" spans="1:17" s="9" customFormat="1" x14ac:dyDescent="0.2">
      <c r="A34" s="43">
        <v>12</v>
      </c>
      <c r="B34" s="43" t="s">
        <v>84</v>
      </c>
      <c r="C34" s="44">
        <v>6.9621576997328596</v>
      </c>
      <c r="D34" s="44">
        <v>113.78742822778514</v>
      </c>
      <c r="E34" s="44">
        <v>113.45036896441923</v>
      </c>
      <c r="F34" s="44">
        <v>113.28097857462225</v>
      </c>
      <c r="G34" s="44">
        <v>115.98436052730385</v>
      </c>
      <c r="H34" s="44">
        <v>115.34085358183415</v>
      </c>
      <c r="I34" s="44">
        <v>115.49412152790094</v>
      </c>
      <c r="J34" s="44">
        <v>113.48577903069221</v>
      </c>
      <c r="K34" s="44">
        <v>115.20332019504949</v>
      </c>
      <c r="L34" s="44">
        <v>114.70173748071093</v>
      </c>
      <c r="M34" s="44">
        <v>114.86909782609128</v>
      </c>
      <c r="N34" s="44">
        <v>115.63982171337457</v>
      </c>
      <c r="O34" s="44">
        <v>115.33952037255474</v>
      </c>
      <c r="P34" s="49">
        <f t="shared" si="0"/>
        <v>114.71478233519491</v>
      </c>
      <c r="Q34" s="48" t="s">
        <v>85</v>
      </c>
    </row>
    <row r="35" spans="1:17" s="31" customFormat="1" ht="16.5" customHeight="1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F5" sqref="F5:F34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6" width="7.85546875" style="1" bestFit="1" customWidth="1"/>
    <col min="7" max="7" width="7" style="1" customWidth="1"/>
    <col min="8" max="8" width="6.42578125" style="1" customWidth="1"/>
    <col min="9" max="9" width="6.85546875" style="1" customWidth="1"/>
    <col min="10" max="10" width="6.5703125" style="1" customWidth="1"/>
    <col min="11" max="11" width="7" style="1" customWidth="1"/>
    <col min="12" max="12" width="6.7109375" style="1" customWidth="1"/>
    <col min="13" max="13" width="6.28515625" style="1" customWidth="1"/>
    <col min="14" max="14" width="7" style="1" customWidth="1"/>
    <col min="15" max="15" width="8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86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95</v>
      </c>
      <c r="I2" s="62" t="s">
        <v>87</v>
      </c>
      <c r="J2" s="62"/>
      <c r="K2" s="62"/>
      <c r="L2" s="62"/>
      <c r="M2" s="62"/>
      <c r="N2" s="62"/>
      <c r="O2" s="62"/>
      <c r="P2" s="62"/>
      <c r="Q2" s="62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116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30" customFormat="1" ht="12.75" x14ac:dyDescent="0.2">
      <c r="A5" s="15"/>
      <c r="B5" s="16" t="s">
        <v>21</v>
      </c>
      <c r="C5" s="14">
        <v>99.999999999999929</v>
      </c>
      <c r="D5" s="14">
        <v>118.30913140123927</v>
      </c>
      <c r="E5" s="14">
        <v>116.77796237712292</v>
      </c>
      <c r="F5" s="14">
        <v>116.92683886760426</v>
      </c>
      <c r="G5" s="14"/>
      <c r="H5" s="14"/>
      <c r="I5" s="14"/>
      <c r="J5" s="14"/>
      <c r="K5" s="14"/>
      <c r="L5" s="14"/>
      <c r="M5" s="14"/>
      <c r="N5" s="14"/>
      <c r="O5" s="14"/>
      <c r="P5" s="21">
        <f>AVERAGE(D5:O5)</f>
        <v>117.33797754865549</v>
      </c>
      <c r="Q5" s="17" t="s">
        <v>22</v>
      </c>
    </row>
    <row r="6" spans="1:17" s="29" customFormat="1" ht="12.75" x14ac:dyDescent="0.2">
      <c r="A6" s="10" t="s">
        <v>23</v>
      </c>
      <c r="B6" s="10" t="s">
        <v>105</v>
      </c>
      <c r="C6" s="11">
        <v>14.447362146218024</v>
      </c>
      <c r="D6" s="11">
        <v>108.39005501002504</v>
      </c>
      <c r="E6" s="11">
        <v>107.80008202700853</v>
      </c>
      <c r="F6" s="11">
        <v>106.42722243515949</v>
      </c>
      <c r="G6" s="12"/>
      <c r="H6" s="12"/>
      <c r="I6" s="12"/>
      <c r="J6" s="12"/>
      <c r="K6" s="12"/>
      <c r="L6" s="12"/>
      <c r="M6" s="12"/>
      <c r="N6" s="12"/>
      <c r="O6" s="12"/>
      <c r="P6" s="22">
        <f t="shared" ref="P6:P34" si="0">AVERAGE(D6:O6)</f>
        <v>107.53911982406436</v>
      </c>
      <c r="Q6" s="13" t="s">
        <v>24</v>
      </c>
    </row>
    <row r="7" spans="1:17" s="29" customFormat="1" ht="12.75" x14ac:dyDescent="0.2">
      <c r="A7" s="10" t="s">
        <v>25</v>
      </c>
      <c r="B7" s="10" t="s">
        <v>106</v>
      </c>
      <c r="C7" s="11">
        <v>12.982569879567851</v>
      </c>
      <c r="D7" s="11">
        <v>108.27828504438253</v>
      </c>
      <c r="E7" s="11">
        <v>107.67395055688498</v>
      </c>
      <c r="F7" s="11">
        <v>106.28067066862013</v>
      </c>
      <c r="G7" s="12"/>
      <c r="H7" s="12"/>
      <c r="I7" s="12"/>
      <c r="J7" s="12"/>
      <c r="K7" s="12"/>
      <c r="L7" s="12"/>
      <c r="M7" s="12"/>
      <c r="N7" s="12"/>
      <c r="O7" s="12"/>
      <c r="P7" s="22">
        <f t="shared" si="0"/>
        <v>107.4109687566292</v>
      </c>
      <c r="Q7" s="13" t="s">
        <v>26</v>
      </c>
    </row>
    <row r="8" spans="1:17" s="29" customFormat="1" ht="12.75" x14ac:dyDescent="0.2">
      <c r="A8" s="10" t="s">
        <v>27</v>
      </c>
      <c r="B8" s="10" t="s">
        <v>28</v>
      </c>
      <c r="C8" s="11">
        <v>1.8115628143893006</v>
      </c>
      <c r="D8" s="11">
        <v>108.22160804379624</v>
      </c>
      <c r="E8" s="11">
        <v>107.94009852091786</v>
      </c>
      <c r="F8" s="11">
        <v>109.01832565125413</v>
      </c>
      <c r="G8" s="12"/>
      <c r="H8" s="12"/>
      <c r="I8" s="12"/>
      <c r="J8" s="12"/>
      <c r="K8" s="12"/>
      <c r="L8" s="12"/>
      <c r="M8" s="12"/>
      <c r="N8" s="12"/>
      <c r="O8" s="12"/>
      <c r="P8" s="22">
        <f t="shared" si="0"/>
        <v>108.39334407198942</v>
      </c>
      <c r="Q8" s="13" t="s">
        <v>29</v>
      </c>
    </row>
    <row r="9" spans="1:17" s="29" customFormat="1" ht="12.75" x14ac:dyDescent="0.2">
      <c r="A9" s="10" t="s">
        <v>30</v>
      </c>
      <c r="B9" s="10" t="s">
        <v>31</v>
      </c>
      <c r="C9" s="11">
        <v>4.2419505339561177</v>
      </c>
      <c r="D9" s="11">
        <v>110.5700204580111</v>
      </c>
      <c r="E9" s="11">
        <v>112.65141993424754</v>
      </c>
      <c r="F9" s="11">
        <v>111.71139490312837</v>
      </c>
      <c r="G9" s="12"/>
      <c r="H9" s="12"/>
      <c r="I9" s="12"/>
      <c r="J9" s="12"/>
      <c r="K9" s="12"/>
      <c r="L9" s="12"/>
      <c r="M9" s="12"/>
      <c r="N9" s="12"/>
      <c r="O9" s="12"/>
      <c r="P9" s="22">
        <f t="shared" si="0"/>
        <v>111.64427843179567</v>
      </c>
      <c r="Q9" s="13" t="s">
        <v>32</v>
      </c>
    </row>
    <row r="10" spans="1:17" s="29" customFormat="1" ht="12.75" x14ac:dyDescent="0.2">
      <c r="A10" s="10" t="s">
        <v>33</v>
      </c>
      <c r="B10" s="10" t="s">
        <v>107</v>
      </c>
      <c r="C10" s="11">
        <v>0.84694033212969622</v>
      </c>
      <c r="D10" s="11">
        <v>82.385523369754964</v>
      </c>
      <c r="E10" s="11">
        <v>75.883943117345851</v>
      </c>
      <c r="F10" s="11">
        <v>76.963782498929049</v>
      </c>
      <c r="G10" s="12"/>
      <c r="H10" s="12"/>
      <c r="I10" s="12"/>
      <c r="J10" s="12"/>
      <c r="K10" s="12"/>
      <c r="L10" s="12"/>
      <c r="M10" s="12"/>
      <c r="N10" s="12"/>
      <c r="O10" s="12"/>
      <c r="P10" s="22">
        <f t="shared" si="0"/>
        <v>78.411082995343293</v>
      </c>
      <c r="Q10" s="13" t="s">
        <v>34</v>
      </c>
    </row>
    <row r="11" spans="1:17" s="29" customFormat="1" ht="12.75" x14ac:dyDescent="0.2">
      <c r="A11" s="10" t="s">
        <v>35</v>
      </c>
      <c r="B11" s="10" t="s">
        <v>36</v>
      </c>
      <c r="C11" s="11">
        <v>1.551773053720314</v>
      </c>
      <c r="D11" s="11">
        <v>113.47925509664294</v>
      </c>
      <c r="E11" s="11">
        <v>111.22139576906989</v>
      </c>
      <c r="F11" s="11">
        <v>111.41460292985592</v>
      </c>
      <c r="G11" s="12"/>
      <c r="H11" s="12"/>
      <c r="I11" s="12"/>
      <c r="J11" s="12"/>
      <c r="K11" s="12"/>
      <c r="L11" s="12"/>
      <c r="M11" s="12"/>
      <c r="N11" s="12"/>
      <c r="O11" s="12"/>
      <c r="P11" s="22">
        <f t="shared" si="0"/>
        <v>112.03841793185624</v>
      </c>
      <c r="Q11" s="13" t="s">
        <v>37</v>
      </c>
    </row>
    <row r="12" spans="1:17" s="29" customFormat="1" ht="12.75" x14ac:dyDescent="0.2">
      <c r="A12" s="10" t="s">
        <v>38</v>
      </c>
      <c r="B12" s="10" t="s">
        <v>39</v>
      </c>
      <c r="C12" s="11">
        <v>0.42416305293992701</v>
      </c>
      <c r="D12" s="11">
        <v>109.00971309306826</v>
      </c>
      <c r="E12" s="11">
        <v>109.610848071974</v>
      </c>
      <c r="F12" s="11">
        <v>110.48135589581275</v>
      </c>
      <c r="G12" s="12"/>
      <c r="H12" s="12"/>
      <c r="I12" s="12"/>
      <c r="J12" s="12"/>
      <c r="K12" s="12"/>
      <c r="L12" s="12"/>
      <c r="M12" s="12"/>
      <c r="N12" s="12"/>
      <c r="O12" s="12"/>
      <c r="P12" s="22">
        <f t="shared" si="0"/>
        <v>109.70063902028501</v>
      </c>
      <c r="Q12" s="13" t="s">
        <v>40</v>
      </c>
    </row>
    <row r="13" spans="1:17" s="29" customFormat="1" ht="12.75" x14ac:dyDescent="0.2">
      <c r="A13" s="10" t="s">
        <v>41</v>
      </c>
      <c r="B13" s="10" t="s">
        <v>42</v>
      </c>
      <c r="C13" s="11">
        <v>1.2339667818368765</v>
      </c>
      <c r="D13" s="11">
        <v>114.04960950766028</v>
      </c>
      <c r="E13" s="11">
        <v>115.11957858683168</v>
      </c>
      <c r="F13" s="11">
        <v>108.56524914390748</v>
      </c>
      <c r="G13" s="12"/>
      <c r="H13" s="12"/>
      <c r="I13" s="12"/>
      <c r="J13" s="12"/>
      <c r="K13" s="12"/>
      <c r="L13" s="12"/>
      <c r="M13" s="12"/>
      <c r="N13" s="12"/>
      <c r="O13" s="12"/>
      <c r="P13" s="22">
        <f t="shared" si="0"/>
        <v>112.57814574613315</v>
      </c>
      <c r="Q13" s="13" t="s">
        <v>43</v>
      </c>
    </row>
    <row r="14" spans="1:17" s="29" customFormat="1" ht="12.75" x14ac:dyDescent="0.2">
      <c r="A14" s="10" t="s">
        <v>44</v>
      </c>
      <c r="B14" s="10" t="s">
        <v>45</v>
      </c>
      <c r="C14" s="11">
        <v>1.5498532089653803</v>
      </c>
      <c r="D14" s="11">
        <v>99.138016267914338</v>
      </c>
      <c r="E14" s="11">
        <v>95.353848978692795</v>
      </c>
      <c r="F14" s="11">
        <v>91.340029034549602</v>
      </c>
      <c r="G14" s="12"/>
      <c r="H14" s="12"/>
      <c r="I14" s="12"/>
      <c r="J14" s="12"/>
      <c r="K14" s="12"/>
      <c r="L14" s="12"/>
      <c r="M14" s="12"/>
      <c r="N14" s="12"/>
      <c r="O14" s="12"/>
      <c r="P14" s="22">
        <f t="shared" si="0"/>
        <v>95.277298093718912</v>
      </c>
      <c r="Q14" s="13" t="s">
        <v>46</v>
      </c>
    </row>
    <row r="15" spans="1:17" s="29" customFormat="1" ht="12.75" x14ac:dyDescent="0.2">
      <c r="A15" s="10" t="s">
        <v>47</v>
      </c>
      <c r="B15" s="10" t="s">
        <v>121</v>
      </c>
      <c r="C15" s="11">
        <v>1.016784339907701</v>
      </c>
      <c r="D15" s="11">
        <v>114.88298905888068</v>
      </c>
      <c r="E15" s="11">
        <v>114.01109249014083</v>
      </c>
      <c r="F15" s="11">
        <v>110.96601230480286</v>
      </c>
      <c r="G15" s="12"/>
      <c r="H15" s="12"/>
      <c r="I15" s="12"/>
      <c r="J15" s="12"/>
      <c r="K15" s="12"/>
      <c r="L15" s="12"/>
      <c r="M15" s="12"/>
      <c r="N15" s="12"/>
      <c r="O15" s="12"/>
      <c r="P15" s="22">
        <f t="shared" si="0"/>
        <v>113.28669795127479</v>
      </c>
      <c r="Q15" s="13" t="s">
        <v>48</v>
      </c>
    </row>
    <row r="16" spans="1:17" s="29" customFormat="1" ht="12.75" x14ac:dyDescent="0.2">
      <c r="A16" s="10" t="s">
        <v>49</v>
      </c>
      <c r="B16" s="10" t="s">
        <v>111</v>
      </c>
      <c r="C16" s="11">
        <v>0.30557576172254092</v>
      </c>
      <c r="D16" s="11">
        <v>122.21522986828681</v>
      </c>
      <c r="E16" s="11">
        <v>115.73974472802675</v>
      </c>
      <c r="F16" s="11">
        <v>114.97772724377182</v>
      </c>
      <c r="G16" s="12"/>
      <c r="H16" s="12"/>
      <c r="I16" s="12"/>
      <c r="J16" s="12"/>
      <c r="K16" s="12"/>
      <c r="L16" s="12"/>
      <c r="M16" s="12"/>
      <c r="N16" s="12"/>
      <c r="O16" s="12"/>
      <c r="P16" s="22">
        <f t="shared" si="0"/>
        <v>117.64423394669512</v>
      </c>
      <c r="Q16" s="13" t="s">
        <v>50</v>
      </c>
    </row>
    <row r="17" spans="1:17" s="29" customFormat="1" ht="12.75" x14ac:dyDescent="0.2">
      <c r="A17" s="10" t="s">
        <v>51</v>
      </c>
      <c r="B17" s="10" t="s">
        <v>52</v>
      </c>
      <c r="C17" s="11">
        <v>1.4647922666501729</v>
      </c>
      <c r="D17" s="11">
        <v>109.38068106835948</v>
      </c>
      <c r="E17" s="11">
        <v>108.91799523707515</v>
      </c>
      <c r="F17" s="11">
        <v>107.72612234976829</v>
      </c>
      <c r="G17" s="12"/>
      <c r="H17" s="12"/>
      <c r="I17" s="12"/>
      <c r="J17" s="12"/>
      <c r="K17" s="12"/>
      <c r="L17" s="12"/>
      <c r="M17" s="12"/>
      <c r="N17" s="12"/>
      <c r="O17" s="12"/>
      <c r="P17" s="22">
        <f t="shared" si="0"/>
        <v>108.67493288506763</v>
      </c>
      <c r="Q17" s="13" t="s">
        <v>53</v>
      </c>
    </row>
    <row r="18" spans="1:17" s="29" customFormat="1" ht="12.75" x14ac:dyDescent="0.2">
      <c r="A18" s="10" t="s">
        <v>54</v>
      </c>
      <c r="B18" s="10" t="s">
        <v>55</v>
      </c>
      <c r="C18" s="11">
        <v>0.35285803304080593</v>
      </c>
      <c r="D18" s="11">
        <v>110.88438045431755</v>
      </c>
      <c r="E18" s="11">
        <v>105.50293554475039</v>
      </c>
      <c r="F18" s="11">
        <v>103.43712378407504</v>
      </c>
      <c r="G18" s="12"/>
      <c r="H18" s="12"/>
      <c r="I18" s="12"/>
      <c r="J18" s="12"/>
      <c r="K18" s="12"/>
      <c r="L18" s="12"/>
      <c r="M18" s="12"/>
      <c r="N18" s="12"/>
      <c r="O18" s="12"/>
      <c r="P18" s="22">
        <f t="shared" si="0"/>
        <v>106.60814659438098</v>
      </c>
      <c r="Q18" s="13" t="s">
        <v>56</v>
      </c>
    </row>
    <row r="19" spans="1:17" s="29" customFormat="1" ht="12.75" x14ac:dyDescent="0.2">
      <c r="A19" s="10" t="s">
        <v>57</v>
      </c>
      <c r="B19" s="10" t="s">
        <v>58</v>
      </c>
      <c r="C19" s="11">
        <v>1.1119342336093672</v>
      </c>
      <c r="D19" s="11">
        <v>108.90350140109486</v>
      </c>
      <c r="E19" s="11">
        <v>110.00172052345209</v>
      </c>
      <c r="F19" s="11">
        <v>109.08718090148926</v>
      </c>
      <c r="G19" s="12"/>
      <c r="H19" s="12"/>
      <c r="I19" s="12"/>
      <c r="J19" s="12"/>
      <c r="K19" s="12"/>
      <c r="L19" s="12"/>
      <c r="M19" s="12"/>
      <c r="N19" s="12"/>
      <c r="O19" s="12"/>
      <c r="P19" s="22">
        <f t="shared" si="0"/>
        <v>109.33080094201206</v>
      </c>
      <c r="Q19" s="13" t="s">
        <v>59</v>
      </c>
    </row>
    <row r="20" spans="1:17" s="29" customFormat="1" ht="12.75" x14ac:dyDescent="0.2">
      <c r="A20" s="10" t="s">
        <v>60</v>
      </c>
      <c r="B20" s="42" t="s">
        <v>61</v>
      </c>
      <c r="C20" s="11">
        <v>0.1845061875267571</v>
      </c>
      <c r="D20" s="11">
        <v>228.0532846413918</v>
      </c>
      <c r="E20" s="11">
        <v>228.0532846413918</v>
      </c>
      <c r="F20" s="11">
        <v>226.87844152698196</v>
      </c>
      <c r="G20" s="12"/>
      <c r="H20" s="12"/>
      <c r="I20" s="12"/>
      <c r="J20" s="12"/>
      <c r="K20" s="12"/>
      <c r="L20" s="12"/>
      <c r="M20" s="12"/>
      <c r="N20" s="12"/>
      <c r="O20" s="12"/>
      <c r="P20" s="22">
        <f t="shared" si="0"/>
        <v>227.66167026992184</v>
      </c>
      <c r="Q20" s="13" t="s">
        <v>62</v>
      </c>
    </row>
    <row r="21" spans="1:17" s="29" customFormat="1" ht="12.75" x14ac:dyDescent="0.2">
      <c r="A21" s="10" t="s">
        <v>63</v>
      </c>
      <c r="B21" s="10" t="s">
        <v>109</v>
      </c>
      <c r="C21" s="11">
        <v>6.0200221849520599</v>
      </c>
      <c r="D21" s="11">
        <v>210.5965884740466</v>
      </c>
      <c r="E21" s="11">
        <v>190.80914878172197</v>
      </c>
      <c r="F21" s="11">
        <v>188.67399324879511</v>
      </c>
      <c r="G21" s="12"/>
      <c r="H21" s="12"/>
      <c r="I21" s="12"/>
      <c r="J21" s="12"/>
      <c r="K21" s="12"/>
      <c r="L21" s="12"/>
      <c r="M21" s="12"/>
      <c r="N21" s="12"/>
      <c r="O21" s="12"/>
      <c r="P21" s="22">
        <f t="shared" si="0"/>
        <v>196.69324350152124</v>
      </c>
      <c r="Q21" s="13" t="s">
        <v>64</v>
      </c>
    </row>
    <row r="22" spans="1:17" s="29" customFormat="1" ht="12.75" x14ac:dyDescent="0.2">
      <c r="A22" s="10">
        <v>4</v>
      </c>
      <c r="B22" s="10" t="s">
        <v>108</v>
      </c>
      <c r="C22" s="11">
        <v>22.644582583826963</v>
      </c>
      <c r="D22" s="11">
        <v>112.29026865788623</v>
      </c>
      <c r="E22" s="11">
        <v>112.32757642643459</v>
      </c>
      <c r="F22" s="11">
        <v>112.32901628517939</v>
      </c>
      <c r="G22" s="12"/>
      <c r="H22" s="12"/>
      <c r="I22" s="12"/>
      <c r="J22" s="12"/>
      <c r="K22" s="12"/>
      <c r="L22" s="12"/>
      <c r="M22" s="12"/>
      <c r="N22" s="12"/>
      <c r="O22" s="12"/>
      <c r="P22" s="22">
        <f t="shared" si="0"/>
        <v>112.31562045650007</v>
      </c>
      <c r="Q22" s="13" t="s">
        <v>65</v>
      </c>
    </row>
    <row r="23" spans="1:17" s="29" customFormat="1" ht="12.75" x14ac:dyDescent="0.2">
      <c r="A23" s="10" t="s">
        <v>66</v>
      </c>
      <c r="B23" s="10" t="s">
        <v>112</v>
      </c>
      <c r="C23" s="11">
        <v>19.407738247450208</v>
      </c>
      <c r="D23" s="11">
        <v>103.29796999999998</v>
      </c>
      <c r="E23" s="11">
        <v>103.34149999999997</v>
      </c>
      <c r="F23" s="11">
        <v>103.34317999999998</v>
      </c>
      <c r="G23" s="12"/>
      <c r="H23" s="12"/>
      <c r="I23" s="12"/>
      <c r="J23" s="12"/>
      <c r="K23" s="12"/>
      <c r="L23" s="12"/>
      <c r="M23" s="12"/>
      <c r="N23" s="12"/>
      <c r="O23" s="12"/>
      <c r="P23" s="22">
        <f t="shared" si="0"/>
        <v>103.32754999999997</v>
      </c>
      <c r="Q23" s="13" t="s">
        <v>67</v>
      </c>
    </row>
    <row r="24" spans="1:17" s="29" customFormat="1" ht="12.75" x14ac:dyDescent="0.2">
      <c r="A24" s="10">
        <v>43</v>
      </c>
      <c r="B24" s="10" t="s">
        <v>115</v>
      </c>
      <c r="C24" s="11">
        <v>0.76758274634392321</v>
      </c>
      <c r="D24" s="11">
        <v>122.07334566596548</v>
      </c>
      <c r="E24" s="11">
        <v>122.07334566596548</v>
      </c>
      <c r="F24" s="11">
        <v>122.07334566596548</v>
      </c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0"/>
        <v>122.07334566596548</v>
      </c>
      <c r="Q24" s="13" t="s">
        <v>68</v>
      </c>
    </row>
    <row r="25" spans="1:17" s="29" customFormat="1" ht="12.75" x14ac:dyDescent="0.2">
      <c r="A25" s="10">
        <v>44</v>
      </c>
      <c r="B25" s="10" t="s">
        <v>114</v>
      </c>
      <c r="C25" s="11">
        <v>0.26076695164677804</v>
      </c>
      <c r="D25" s="11">
        <v>361.43633917016047</v>
      </c>
      <c r="E25" s="11">
        <v>361.43633917016047</v>
      </c>
      <c r="F25" s="11">
        <v>361.43633917016047</v>
      </c>
      <c r="G25" s="12"/>
      <c r="H25" s="12"/>
      <c r="I25" s="12"/>
      <c r="J25" s="12"/>
      <c r="K25" s="12"/>
      <c r="L25" s="12"/>
      <c r="M25" s="12"/>
      <c r="N25" s="12"/>
      <c r="O25" s="12"/>
      <c r="P25" s="22">
        <f t="shared" si="0"/>
        <v>361.43633917016047</v>
      </c>
      <c r="Q25" s="13" t="s">
        <v>69</v>
      </c>
    </row>
    <row r="26" spans="1:17" s="29" customFormat="1" ht="12.75" x14ac:dyDescent="0.2">
      <c r="A26" s="10">
        <v>45</v>
      </c>
      <c r="B26" s="10" t="s">
        <v>113</v>
      </c>
      <c r="C26" s="11">
        <v>2.2084946383860506</v>
      </c>
      <c r="D26" s="11">
        <v>158.49449953159632</v>
      </c>
      <c r="E26" s="11">
        <v>158.49449953159632</v>
      </c>
      <c r="F26" s="11">
        <v>158.49449953159632</v>
      </c>
      <c r="G26" s="12"/>
      <c r="H26" s="12"/>
      <c r="I26" s="12"/>
      <c r="J26" s="12"/>
      <c r="K26" s="12"/>
      <c r="L26" s="12"/>
      <c r="M26" s="12"/>
      <c r="N26" s="12"/>
      <c r="O26" s="12"/>
      <c r="P26" s="22">
        <f t="shared" si="0"/>
        <v>158.49449953159632</v>
      </c>
      <c r="Q26" s="13" t="s">
        <v>70</v>
      </c>
    </row>
    <row r="27" spans="1:17" s="29" customFormat="1" ht="12.75" x14ac:dyDescent="0.2">
      <c r="A27" s="10">
        <v>5</v>
      </c>
      <c r="B27" s="10" t="s">
        <v>110</v>
      </c>
      <c r="C27" s="11">
        <v>9.1911671205154803</v>
      </c>
      <c r="D27" s="11">
        <v>127.7060285898622</v>
      </c>
      <c r="E27" s="11">
        <v>127.05172823198146</v>
      </c>
      <c r="F27" s="11">
        <v>128.02840819011297</v>
      </c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0"/>
        <v>127.59538833731888</v>
      </c>
      <c r="Q27" s="13" t="s">
        <v>71</v>
      </c>
    </row>
    <row r="28" spans="1:17" s="29" customFormat="1" ht="12.75" x14ac:dyDescent="0.2">
      <c r="A28" s="10">
        <v>6</v>
      </c>
      <c r="B28" s="10" t="s">
        <v>72</v>
      </c>
      <c r="C28" s="11">
        <v>1.9643151245786465</v>
      </c>
      <c r="D28" s="11">
        <v>113.42109316947509</v>
      </c>
      <c r="E28" s="11">
        <v>114.81228220815649</v>
      </c>
      <c r="F28" s="11">
        <v>114.81228220815649</v>
      </c>
      <c r="G28" s="12"/>
      <c r="H28" s="12"/>
      <c r="I28" s="12"/>
      <c r="J28" s="12"/>
      <c r="K28" s="12"/>
      <c r="L28" s="12"/>
      <c r="M28" s="12"/>
      <c r="N28" s="12"/>
      <c r="O28" s="12"/>
      <c r="P28" s="22">
        <f t="shared" si="0"/>
        <v>114.34855252859602</v>
      </c>
      <c r="Q28" s="13" t="s">
        <v>73</v>
      </c>
    </row>
    <row r="29" spans="1:17" s="29" customFormat="1" ht="12.75" x14ac:dyDescent="0.2">
      <c r="A29" s="10">
        <v>7</v>
      </c>
      <c r="B29" s="10" t="s">
        <v>74</v>
      </c>
      <c r="C29" s="11">
        <v>17.491356479148891</v>
      </c>
      <c r="D29" s="11">
        <v>102.05024843856883</v>
      </c>
      <c r="E29" s="11">
        <v>103.53770274287437</v>
      </c>
      <c r="F29" s="11">
        <v>106.02866011164119</v>
      </c>
      <c r="G29" s="12"/>
      <c r="H29" s="12"/>
      <c r="I29" s="12"/>
      <c r="J29" s="12"/>
      <c r="K29" s="12"/>
      <c r="L29" s="12"/>
      <c r="M29" s="12"/>
      <c r="N29" s="12"/>
      <c r="O29" s="12"/>
      <c r="P29" s="22">
        <f t="shared" si="0"/>
        <v>103.87220376436146</v>
      </c>
      <c r="Q29" s="13" t="s">
        <v>75</v>
      </c>
    </row>
    <row r="30" spans="1:17" s="29" customFormat="1" ht="12.75" x14ac:dyDescent="0.2">
      <c r="A30" s="10">
        <v>8</v>
      </c>
      <c r="B30" s="10" t="s">
        <v>76</v>
      </c>
      <c r="C30" s="11">
        <v>5.3279106901638222</v>
      </c>
      <c r="D30" s="11">
        <v>97.735851844602237</v>
      </c>
      <c r="E30" s="11">
        <v>97.944766614926422</v>
      </c>
      <c r="F30" s="11">
        <v>97.973206257108416</v>
      </c>
      <c r="G30" s="12"/>
      <c r="H30" s="12"/>
      <c r="I30" s="12"/>
      <c r="J30" s="12"/>
      <c r="K30" s="12"/>
      <c r="L30" s="12"/>
      <c r="M30" s="12"/>
      <c r="N30" s="12"/>
      <c r="O30" s="12"/>
      <c r="P30" s="22">
        <f t="shared" si="0"/>
        <v>97.884608238879025</v>
      </c>
      <c r="Q30" s="13" t="s">
        <v>77</v>
      </c>
    </row>
    <row r="31" spans="1:17" s="29" customFormat="1" ht="12.75" x14ac:dyDescent="0.2">
      <c r="A31" s="10">
        <v>9</v>
      </c>
      <c r="B31" s="10" t="s">
        <v>78</v>
      </c>
      <c r="C31" s="11">
        <v>5.5999913864910891</v>
      </c>
      <c r="D31" s="11">
        <v>111.6763292757184</v>
      </c>
      <c r="E31" s="11">
        <v>104.30393157387745</v>
      </c>
      <c r="F31" s="11">
        <v>104.84575012439001</v>
      </c>
      <c r="G31" s="12"/>
      <c r="H31" s="12"/>
      <c r="I31" s="12"/>
      <c r="J31" s="12"/>
      <c r="K31" s="12"/>
      <c r="L31" s="12"/>
      <c r="M31" s="12"/>
      <c r="N31" s="12"/>
      <c r="O31" s="12"/>
      <c r="P31" s="22">
        <f t="shared" si="0"/>
        <v>106.94200365799527</v>
      </c>
      <c r="Q31" s="13" t="s">
        <v>79</v>
      </c>
    </row>
    <row r="32" spans="1:17" s="29" customFormat="1" ht="12.75" x14ac:dyDescent="0.2">
      <c r="A32" s="10">
        <v>10</v>
      </c>
      <c r="B32" s="10" t="s">
        <v>80</v>
      </c>
      <c r="C32" s="11">
        <v>6.3886594437699156</v>
      </c>
      <c r="D32" s="11">
        <v>118.92307925622323</v>
      </c>
      <c r="E32" s="11">
        <v>118.92307925622323</v>
      </c>
      <c r="F32" s="11">
        <v>118.92307925622323</v>
      </c>
      <c r="G32" s="12"/>
      <c r="H32" s="12"/>
      <c r="I32" s="12"/>
      <c r="J32" s="12"/>
      <c r="K32" s="12"/>
      <c r="L32" s="12"/>
      <c r="M32" s="12"/>
      <c r="N32" s="12"/>
      <c r="O32" s="12"/>
      <c r="P32" s="22">
        <f t="shared" si="0"/>
        <v>118.92307925622323</v>
      </c>
      <c r="Q32" s="13" t="s">
        <v>81</v>
      </c>
    </row>
    <row r="33" spans="1:16384" s="29" customFormat="1" ht="12.75" x14ac:dyDescent="0.2">
      <c r="A33" s="10">
        <v>11</v>
      </c>
      <c r="B33" s="10" t="s">
        <v>82</v>
      </c>
      <c r="C33" s="11">
        <v>2.9571011690585194</v>
      </c>
      <c r="D33" s="11">
        <v>141.75779616530545</v>
      </c>
      <c r="E33" s="11">
        <v>135.73279295067556</v>
      </c>
      <c r="F33" s="11">
        <v>135.07413197846722</v>
      </c>
      <c r="G33" s="12"/>
      <c r="H33" s="12"/>
      <c r="I33" s="12"/>
      <c r="J33" s="12"/>
      <c r="K33" s="12"/>
      <c r="L33" s="12"/>
      <c r="M33" s="12"/>
      <c r="N33" s="12"/>
      <c r="O33" s="12"/>
      <c r="P33" s="22">
        <f t="shared" si="0"/>
        <v>137.52157369814941</v>
      </c>
      <c r="Q33" s="13" t="s">
        <v>83</v>
      </c>
    </row>
    <row r="34" spans="1:16384" s="29" customFormat="1" ht="12.75" x14ac:dyDescent="0.2">
      <c r="A34" s="43">
        <v>12</v>
      </c>
      <c r="B34" s="43" t="s">
        <v>84</v>
      </c>
      <c r="C34" s="44">
        <v>7.7830254837497783</v>
      </c>
      <c r="D34" s="44">
        <v>116.36837903219173</v>
      </c>
      <c r="E34" s="44">
        <v>117.51638288459564</v>
      </c>
      <c r="F34" s="44">
        <v>116.7422193214263</v>
      </c>
      <c r="G34" s="44"/>
      <c r="H34" s="44"/>
      <c r="I34" s="44"/>
      <c r="J34" s="44"/>
      <c r="K34" s="44"/>
      <c r="L34" s="44"/>
      <c r="M34" s="44"/>
      <c r="N34" s="44"/>
      <c r="O34" s="44"/>
      <c r="P34" s="49">
        <f t="shared" si="0"/>
        <v>116.87566041273789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F5" sqref="F5:F34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6" width="7.85546875" style="1" bestFit="1" customWidth="1"/>
    <col min="7" max="7" width="7" style="1" customWidth="1"/>
    <col min="8" max="8" width="6.42578125" style="1" customWidth="1"/>
    <col min="9" max="9" width="6.85546875" style="1" customWidth="1"/>
    <col min="10" max="10" width="6.5703125" style="1" customWidth="1"/>
    <col min="11" max="11" width="7" style="1" customWidth="1"/>
    <col min="12" max="12" width="6.7109375" style="1" customWidth="1"/>
    <col min="13" max="13" width="6.28515625" style="1" customWidth="1"/>
    <col min="14" max="14" width="7" style="1" customWidth="1"/>
    <col min="15" max="15" width="8.14062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88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94</v>
      </c>
      <c r="I2" s="59" t="s">
        <v>89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116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16" t="s">
        <v>21</v>
      </c>
      <c r="C5" s="14">
        <v>100</v>
      </c>
      <c r="D5" s="14">
        <v>114.54242167399657</v>
      </c>
      <c r="E5" s="14">
        <v>114.62910603623371</v>
      </c>
      <c r="F5" s="14">
        <v>114.58699100869421</v>
      </c>
      <c r="G5" s="14"/>
      <c r="H5" s="14"/>
      <c r="I5" s="14"/>
      <c r="J5" s="14"/>
      <c r="K5" s="14"/>
      <c r="L5" s="14"/>
      <c r="M5" s="14"/>
      <c r="N5" s="14"/>
      <c r="O5" s="14"/>
      <c r="P5" s="21">
        <f>AVERAGE(D5:O5)</f>
        <v>114.58617290630816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14.333797453335491</v>
      </c>
      <c r="D6" s="11">
        <v>114.89482267418771</v>
      </c>
      <c r="E6" s="11">
        <v>114.50095149399806</v>
      </c>
      <c r="F6" s="11">
        <v>113.15553377482837</v>
      </c>
      <c r="G6" s="12"/>
      <c r="H6" s="12"/>
      <c r="I6" s="12"/>
      <c r="J6" s="12"/>
      <c r="K6" s="12"/>
      <c r="L6" s="12"/>
      <c r="M6" s="12"/>
      <c r="N6" s="12"/>
      <c r="O6" s="12"/>
      <c r="P6" s="22">
        <f t="shared" ref="P6:P34" si="0">AVERAGE(D6:O6)</f>
        <v>114.18376931433805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13.008313287288207</v>
      </c>
      <c r="D7" s="11">
        <v>114.99363887316846</v>
      </c>
      <c r="E7" s="11">
        <v>114.11577853877699</v>
      </c>
      <c r="F7" s="11">
        <v>112.63326926560686</v>
      </c>
      <c r="G7" s="12"/>
      <c r="H7" s="12"/>
      <c r="I7" s="12"/>
      <c r="J7" s="12"/>
      <c r="K7" s="12"/>
      <c r="L7" s="12"/>
      <c r="M7" s="12"/>
      <c r="N7" s="12"/>
      <c r="O7" s="12"/>
      <c r="P7" s="22">
        <f t="shared" si="0"/>
        <v>113.91422889251744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1.8232276998963084</v>
      </c>
      <c r="D8" s="11">
        <v>108.74747388977673</v>
      </c>
      <c r="E8" s="11">
        <v>108.83572943367794</v>
      </c>
      <c r="F8" s="11">
        <v>109.29036011951413</v>
      </c>
      <c r="G8" s="12"/>
      <c r="H8" s="12"/>
      <c r="I8" s="12"/>
      <c r="J8" s="12"/>
      <c r="K8" s="12"/>
      <c r="L8" s="12"/>
      <c r="M8" s="12"/>
      <c r="N8" s="12"/>
      <c r="O8" s="12"/>
      <c r="P8" s="22">
        <f t="shared" si="0"/>
        <v>108.95785448098961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3.6523960393810291</v>
      </c>
      <c r="D9" s="11">
        <v>115.01692277187993</v>
      </c>
      <c r="E9" s="11">
        <v>114.79169518097774</v>
      </c>
      <c r="F9" s="11">
        <v>112.99698383248631</v>
      </c>
      <c r="G9" s="12"/>
      <c r="H9" s="12"/>
      <c r="I9" s="12"/>
      <c r="J9" s="12"/>
      <c r="K9" s="12"/>
      <c r="L9" s="12"/>
      <c r="M9" s="12"/>
      <c r="N9" s="12"/>
      <c r="O9" s="12"/>
      <c r="P9" s="22">
        <f t="shared" si="0"/>
        <v>114.26853392844799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1.1781268520843393</v>
      </c>
      <c r="D10" s="11">
        <v>94.538155038837772</v>
      </c>
      <c r="E10" s="11">
        <v>92.555153471080658</v>
      </c>
      <c r="F10" s="11">
        <v>94.858248335463614</v>
      </c>
      <c r="G10" s="12"/>
      <c r="H10" s="12"/>
      <c r="I10" s="12"/>
      <c r="J10" s="12"/>
      <c r="K10" s="12"/>
      <c r="L10" s="12"/>
      <c r="M10" s="12"/>
      <c r="N10" s="12"/>
      <c r="O10" s="12"/>
      <c r="P10" s="22">
        <f t="shared" si="0"/>
        <v>93.983852281794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1.4644970709285972</v>
      </c>
      <c r="D11" s="11">
        <v>112.77231681777839</v>
      </c>
      <c r="E11" s="11">
        <v>112.77231681777839</v>
      </c>
      <c r="F11" s="11">
        <v>113.16854203237494</v>
      </c>
      <c r="G11" s="12"/>
      <c r="H11" s="12"/>
      <c r="I11" s="12"/>
      <c r="J11" s="12"/>
      <c r="K11" s="12"/>
      <c r="L11" s="12"/>
      <c r="M11" s="12"/>
      <c r="N11" s="12"/>
      <c r="O11" s="12"/>
      <c r="P11" s="22">
        <f t="shared" si="0"/>
        <v>112.90439188931059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0.52235566107778786</v>
      </c>
      <c r="D12" s="11">
        <v>119.2935375915946</v>
      </c>
      <c r="E12" s="11">
        <v>117.23733108320738</v>
      </c>
      <c r="F12" s="11">
        <v>117.23733108320738</v>
      </c>
      <c r="G12" s="12"/>
      <c r="H12" s="12"/>
      <c r="I12" s="12"/>
      <c r="J12" s="12"/>
      <c r="K12" s="12"/>
      <c r="L12" s="12"/>
      <c r="M12" s="12"/>
      <c r="N12" s="12"/>
      <c r="O12" s="12"/>
      <c r="P12" s="22">
        <f t="shared" si="0"/>
        <v>117.92273325266979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1.4985694290496374</v>
      </c>
      <c r="D13" s="11">
        <v>129.66331482840789</v>
      </c>
      <c r="E13" s="11">
        <v>128.20222338705508</v>
      </c>
      <c r="F13" s="11">
        <v>129.91160043765771</v>
      </c>
      <c r="G13" s="12"/>
      <c r="H13" s="12"/>
      <c r="I13" s="12"/>
      <c r="J13" s="12"/>
      <c r="K13" s="12"/>
      <c r="L13" s="12"/>
      <c r="M13" s="12"/>
      <c r="N13" s="12"/>
      <c r="O13" s="12"/>
      <c r="P13" s="22">
        <f t="shared" si="0"/>
        <v>129.2590462177069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1.5549531790728015</v>
      </c>
      <c r="D14" s="11">
        <v>115.87408368733212</v>
      </c>
      <c r="E14" s="11">
        <v>113.52924638868926</v>
      </c>
      <c r="F14" s="11">
        <v>105.85059917925868</v>
      </c>
      <c r="G14" s="12"/>
      <c r="H14" s="12"/>
      <c r="I14" s="12"/>
      <c r="J14" s="12"/>
      <c r="K14" s="12"/>
      <c r="L14" s="12"/>
      <c r="M14" s="12"/>
      <c r="N14" s="12"/>
      <c r="O14" s="12"/>
      <c r="P14" s="22">
        <f t="shared" si="0"/>
        <v>111.75130975176002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0.88858710446340994</v>
      </c>
      <c r="D15" s="11">
        <v>107.56580105042161</v>
      </c>
      <c r="E15" s="11">
        <v>105.82867946284289</v>
      </c>
      <c r="F15" s="11">
        <v>105.82867946284289</v>
      </c>
      <c r="G15" s="12"/>
      <c r="H15" s="12"/>
      <c r="I15" s="12"/>
      <c r="J15" s="12"/>
      <c r="K15" s="12"/>
      <c r="L15" s="12"/>
      <c r="M15" s="12"/>
      <c r="N15" s="12"/>
      <c r="O15" s="12"/>
      <c r="P15" s="22">
        <f t="shared" si="0"/>
        <v>106.40771999203581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0.42560025133429541</v>
      </c>
      <c r="D16" s="11">
        <v>161.18026455872581</v>
      </c>
      <c r="E16" s="11">
        <v>161.25491132317651</v>
      </c>
      <c r="F16" s="11">
        <v>143.69351289318658</v>
      </c>
      <c r="G16" s="12"/>
      <c r="H16" s="12"/>
      <c r="I16" s="12"/>
      <c r="J16" s="12"/>
      <c r="K16" s="12"/>
      <c r="L16" s="12"/>
      <c r="M16" s="12"/>
      <c r="N16" s="12"/>
      <c r="O16" s="12"/>
      <c r="P16" s="22">
        <f t="shared" si="0"/>
        <v>155.3762295916963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1.3254841660472836</v>
      </c>
      <c r="D17" s="11">
        <v>113.92503962650802</v>
      </c>
      <c r="E17" s="11">
        <v>118.28104227112736</v>
      </c>
      <c r="F17" s="11">
        <v>118.28104227112736</v>
      </c>
      <c r="G17" s="12"/>
      <c r="H17" s="12"/>
      <c r="I17" s="12"/>
      <c r="J17" s="12"/>
      <c r="K17" s="12"/>
      <c r="L17" s="12"/>
      <c r="M17" s="12"/>
      <c r="N17" s="12"/>
      <c r="O17" s="12"/>
      <c r="P17" s="22">
        <f t="shared" si="0"/>
        <v>116.82904138958759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0.38470262152787532</v>
      </c>
      <c r="D18" s="11">
        <v>100.15697949085083</v>
      </c>
      <c r="E18" s="11">
        <v>103.71911551653919</v>
      </c>
      <c r="F18" s="11">
        <v>103.71911551653919</v>
      </c>
      <c r="G18" s="12"/>
      <c r="H18" s="12"/>
      <c r="I18" s="12"/>
      <c r="J18" s="12"/>
      <c r="K18" s="12"/>
      <c r="L18" s="12"/>
      <c r="M18" s="12"/>
      <c r="N18" s="12"/>
      <c r="O18" s="12"/>
      <c r="P18" s="22">
        <f t="shared" si="0"/>
        <v>102.53173684130974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0.94078154451940843</v>
      </c>
      <c r="D19" s="11">
        <v>119.55504890804262</v>
      </c>
      <c r="E19" s="11">
        <v>124.23567799886024</v>
      </c>
      <c r="F19" s="11">
        <v>124.23567799886024</v>
      </c>
      <c r="G19" s="12"/>
      <c r="H19" s="12"/>
      <c r="I19" s="12"/>
      <c r="J19" s="12"/>
      <c r="K19" s="12"/>
      <c r="L19" s="12"/>
      <c r="M19" s="12"/>
      <c r="N19" s="12"/>
      <c r="O19" s="12"/>
      <c r="P19" s="22">
        <f t="shared" si="0"/>
        <v>122.67546830192104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0.13658928593945266</v>
      </c>
      <c r="D20" s="11">
        <v>234.34022380712611</v>
      </c>
      <c r="E20" s="11">
        <v>234.34022380712611</v>
      </c>
      <c r="F20" s="11">
        <v>234.34022380712611</v>
      </c>
      <c r="G20" s="12"/>
      <c r="H20" s="12"/>
      <c r="I20" s="12"/>
      <c r="J20" s="12"/>
      <c r="K20" s="12"/>
      <c r="L20" s="12"/>
      <c r="M20" s="12"/>
      <c r="N20" s="12"/>
      <c r="O20" s="12"/>
      <c r="P20" s="22">
        <f t="shared" si="0"/>
        <v>234.34022380712611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5.3559533427952175</v>
      </c>
      <c r="D21" s="11">
        <v>136.08232174607321</v>
      </c>
      <c r="E21" s="11">
        <v>137.53737996186246</v>
      </c>
      <c r="F21" s="11">
        <v>137.53737996186246</v>
      </c>
      <c r="G21" s="12"/>
      <c r="H21" s="12"/>
      <c r="I21" s="12"/>
      <c r="J21" s="12"/>
      <c r="K21" s="12"/>
      <c r="L21" s="12"/>
      <c r="M21" s="12"/>
      <c r="N21" s="12"/>
      <c r="O21" s="12"/>
      <c r="P21" s="22">
        <f t="shared" si="0"/>
        <v>137.05236055659938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31.172163526419009</v>
      </c>
      <c r="D22" s="11">
        <v>114.34830316067917</v>
      </c>
      <c r="E22" s="11">
        <v>114.37524467395073</v>
      </c>
      <c r="F22" s="11">
        <v>114.22192219254813</v>
      </c>
      <c r="G22" s="12"/>
      <c r="H22" s="12"/>
      <c r="I22" s="12"/>
      <c r="J22" s="12"/>
      <c r="K22" s="12"/>
      <c r="L22" s="12"/>
      <c r="M22" s="12"/>
      <c r="N22" s="12"/>
      <c r="O22" s="12"/>
      <c r="P22" s="22">
        <f t="shared" si="0"/>
        <v>114.31515667572602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28.449365086386795</v>
      </c>
      <c r="D23" s="11">
        <v>107.47712999999999</v>
      </c>
      <c r="E23" s="11">
        <v>107.50664999999996</v>
      </c>
      <c r="F23" s="11">
        <v>107.43971999999997</v>
      </c>
      <c r="G23" s="12"/>
      <c r="H23" s="12"/>
      <c r="I23" s="12"/>
      <c r="J23" s="12"/>
      <c r="K23" s="12"/>
      <c r="L23" s="12"/>
      <c r="M23" s="12"/>
      <c r="N23" s="12"/>
      <c r="O23" s="12"/>
      <c r="P23" s="22">
        <f t="shared" si="0"/>
        <v>107.47449999999998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0.93935103276376708</v>
      </c>
      <c r="D24" s="11">
        <v>196.43419897297235</v>
      </c>
      <c r="E24" s="11">
        <v>196.43419897297235</v>
      </c>
      <c r="F24" s="11">
        <v>193.34201349916623</v>
      </c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0"/>
        <v>195.40347048170364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0.19929986963846233</v>
      </c>
      <c r="D25" s="11">
        <v>361.43633917016047</v>
      </c>
      <c r="E25" s="11">
        <v>361.43633917016047</v>
      </c>
      <c r="F25" s="11">
        <v>361.43633917016047</v>
      </c>
      <c r="G25" s="12"/>
      <c r="H25" s="12"/>
      <c r="I25" s="12"/>
      <c r="J25" s="12"/>
      <c r="K25" s="12"/>
      <c r="L25" s="12"/>
      <c r="M25" s="12"/>
      <c r="N25" s="12"/>
      <c r="O25" s="12"/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1.5841475376299827</v>
      </c>
      <c r="D26" s="11">
        <v>157.98592390327502</v>
      </c>
      <c r="E26" s="11">
        <v>157.98592390327502</v>
      </c>
      <c r="F26" s="11">
        <v>158.00446394471345</v>
      </c>
      <c r="G26" s="12"/>
      <c r="H26" s="12"/>
      <c r="I26" s="12"/>
      <c r="J26" s="12"/>
      <c r="K26" s="12"/>
      <c r="L26" s="12"/>
      <c r="M26" s="12"/>
      <c r="N26" s="12"/>
      <c r="O26" s="12"/>
      <c r="P26" s="22">
        <f t="shared" si="0"/>
        <v>157.99210391708783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7.7109666822943517</v>
      </c>
      <c r="D27" s="11">
        <v>116.37572127867119</v>
      </c>
      <c r="E27" s="11">
        <v>116.46191774256545</v>
      </c>
      <c r="F27" s="11">
        <v>116.43402017005859</v>
      </c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0"/>
        <v>116.4238863970984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1.6729424848674299</v>
      </c>
      <c r="D28" s="11">
        <v>112.87056817672617</v>
      </c>
      <c r="E28" s="11">
        <v>110.2790374757565</v>
      </c>
      <c r="F28" s="11">
        <v>110.41315210409282</v>
      </c>
      <c r="G28" s="12"/>
      <c r="H28" s="12"/>
      <c r="I28" s="12"/>
      <c r="J28" s="12"/>
      <c r="K28" s="12"/>
      <c r="L28" s="12"/>
      <c r="M28" s="12"/>
      <c r="N28" s="12"/>
      <c r="O28" s="12"/>
      <c r="P28" s="22">
        <f t="shared" si="0"/>
        <v>111.18758591885849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16.843595812324754</v>
      </c>
      <c r="D29" s="11">
        <v>103.17227736991823</v>
      </c>
      <c r="E29" s="11">
        <v>105.0149552447208</v>
      </c>
      <c r="F29" s="11">
        <v>107.04859379550538</v>
      </c>
      <c r="G29" s="12"/>
      <c r="H29" s="12"/>
      <c r="I29" s="12"/>
      <c r="J29" s="12"/>
      <c r="K29" s="12"/>
      <c r="L29" s="12"/>
      <c r="M29" s="12"/>
      <c r="N29" s="12"/>
      <c r="O29" s="12"/>
      <c r="P29" s="22">
        <f t="shared" si="0"/>
        <v>105.07860880338147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4.8811181716908862</v>
      </c>
      <c r="D30" s="11">
        <v>108.25895916482749</v>
      </c>
      <c r="E30" s="11">
        <v>108.25895916482749</v>
      </c>
      <c r="F30" s="11">
        <v>108.17159750460112</v>
      </c>
      <c r="G30" s="12"/>
      <c r="H30" s="12"/>
      <c r="I30" s="12"/>
      <c r="J30" s="12"/>
      <c r="K30" s="12"/>
      <c r="L30" s="12"/>
      <c r="M30" s="12"/>
      <c r="N30" s="12"/>
      <c r="O30" s="12"/>
      <c r="P30" s="22">
        <f t="shared" si="0"/>
        <v>108.2298386114187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4.6173441779168503</v>
      </c>
      <c r="D31" s="11">
        <v>105.33729143772301</v>
      </c>
      <c r="E31" s="11">
        <v>102.45680344514474</v>
      </c>
      <c r="F31" s="11">
        <v>102.10700399316303</v>
      </c>
      <c r="G31" s="12"/>
      <c r="H31" s="12"/>
      <c r="I31" s="12"/>
      <c r="J31" s="12"/>
      <c r="K31" s="12"/>
      <c r="L31" s="12"/>
      <c r="M31" s="12"/>
      <c r="N31" s="12"/>
      <c r="O31" s="12"/>
      <c r="P31" s="22">
        <f t="shared" si="0"/>
        <v>103.30036629201027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4.2246333814676893</v>
      </c>
      <c r="D32" s="11">
        <v>106.93614653039656</v>
      </c>
      <c r="E32" s="11">
        <v>106.93614653039656</v>
      </c>
      <c r="F32" s="11">
        <v>106.93614653039656</v>
      </c>
      <c r="G32" s="12"/>
      <c r="H32" s="12"/>
      <c r="I32" s="12"/>
      <c r="J32" s="12"/>
      <c r="K32" s="12"/>
      <c r="L32" s="12"/>
      <c r="M32" s="12"/>
      <c r="N32" s="12"/>
      <c r="O32" s="12"/>
      <c r="P32" s="22">
        <f t="shared" si="0"/>
        <v>106.93614653039656</v>
      </c>
      <c r="Q32" s="13" t="s">
        <v>81</v>
      </c>
    </row>
    <row r="33" spans="1:16384" s="9" customFormat="1" x14ac:dyDescent="0.2">
      <c r="A33" s="10">
        <v>11</v>
      </c>
      <c r="B33" s="10" t="s">
        <v>82</v>
      </c>
      <c r="C33" s="11">
        <v>2.7537769593142807</v>
      </c>
      <c r="D33" s="11">
        <v>147.47282809301331</v>
      </c>
      <c r="E33" s="11">
        <v>148.32910209074154</v>
      </c>
      <c r="F33" s="11">
        <v>148.32910209074154</v>
      </c>
      <c r="G33" s="12"/>
      <c r="H33" s="12"/>
      <c r="I33" s="12"/>
      <c r="J33" s="12"/>
      <c r="K33" s="12"/>
      <c r="L33" s="12"/>
      <c r="M33" s="12"/>
      <c r="N33" s="12"/>
      <c r="O33" s="12"/>
      <c r="P33" s="22">
        <f t="shared" si="0"/>
        <v>148.04367742483214</v>
      </c>
      <c r="Q33" s="13" t="s">
        <v>83</v>
      </c>
    </row>
    <row r="34" spans="1:16384" s="9" customFormat="1" x14ac:dyDescent="0.2">
      <c r="A34" s="43">
        <v>12</v>
      </c>
      <c r="B34" s="43" t="s">
        <v>84</v>
      </c>
      <c r="C34" s="44">
        <v>6.2971187216346136</v>
      </c>
      <c r="D34" s="44">
        <v>124.71673802231136</v>
      </c>
      <c r="E34" s="44">
        <v>123.01068412151186</v>
      </c>
      <c r="F34" s="44">
        <v>121.04651093431274</v>
      </c>
      <c r="G34" s="44"/>
      <c r="H34" s="44"/>
      <c r="I34" s="44"/>
      <c r="J34" s="44"/>
      <c r="K34" s="44"/>
      <c r="L34" s="44"/>
      <c r="M34" s="44"/>
      <c r="N34" s="44"/>
      <c r="O34" s="44"/>
      <c r="P34" s="49">
        <f t="shared" si="0"/>
        <v>122.92464435937865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topLeftCell="B1" zoomScale="109" zoomScaleNormal="109" workbookViewId="0">
      <selection activeCell="F5" sqref="F5:F34"/>
    </sheetView>
  </sheetViews>
  <sheetFormatPr defaultColWidth="9.140625" defaultRowHeight="12.75" x14ac:dyDescent="0.2"/>
  <cols>
    <col min="1" max="1" width="7.140625" style="27" customWidth="1"/>
    <col min="2" max="2" width="55.85546875" style="27" bestFit="1" customWidth="1"/>
    <col min="3" max="3" width="8.7109375" style="27" bestFit="1" customWidth="1"/>
    <col min="4" max="4" width="8.5703125" style="27" customWidth="1"/>
    <col min="5" max="6" width="8.7109375" style="27" bestFit="1" customWidth="1"/>
    <col min="7" max="7" width="7" style="27" customWidth="1"/>
    <col min="8" max="8" width="6.42578125" style="27" customWidth="1"/>
    <col min="9" max="9" width="6.85546875" style="27" customWidth="1"/>
    <col min="10" max="10" width="6.5703125" style="27" customWidth="1"/>
    <col min="11" max="11" width="7" style="27" customWidth="1"/>
    <col min="12" max="12" width="6.7109375" style="27" customWidth="1"/>
    <col min="13" max="13" width="6.28515625" style="27" customWidth="1"/>
    <col min="14" max="14" width="7" style="27" customWidth="1"/>
    <col min="15" max="15" width="8.140625" style="27" customWidth="1"/>
    <col min="16" max="16" width="8.7109375" style="27" bestFit="1" customWidth="1"/>
    <col min="17" max="17" width="61.7109375" style="27" bestFit="1" customWidth="1"/>
    <col min="18" max="16384" width="9.140625" style="27"/>
  </cols>
  <sheetData>
    <row r="1" spans="1:17" ht="19.5" customHeight="1" x14ac:dyDescent="0.2">
      <c r="A1" s="5" t="s">
        <v>91</v>
      </c>
      <c r="B1" s="5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92</v>
      </c>
      <c r="I2" s="59" t="s">
        <v>90</v>
      </c>
      <c r="J2" s="59"/>
      <c r="K2" s="59"/>
      <c r="L2" s="59"/>
      <c r="M2" s="59"/>
      <c r="N2" s="59"/>
      <c r="O2" s="59"/>
      <c r="P2" s="59"/>
      <c r="Q2" s="59"/>
    </row>
    <row r="3" spans="1:17" s="2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3" t="s">
        <v>5</v>
      </c>
      <c r="Q3" s="63" t="s">
        <v>6</v>
      </c>
    </row>
    <row r="4" spans="1:17" s="29" customFormat="1" x14ac:dyDescent="0.2">
      <c r="A4" s="58"/>
      <c r="B4" s="58"/>
      <c r="C4" s="6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20</v>
      </c>
      <c r="Q4" s="63"/>
    </row>
    <row r="5" spans="1:17" s="30" customFormat="1" ht="14.25" x14ac:dyDescent="0.2">
      <c r="A5" s="15"/>
      <c r="B5" s="5" t="s">
        <v>21</v>
      </c>
      <c r="C5" s="14">
        <v>100</v>
      </c>
      <c r="D5" s="14">
        <v>108.72799867896099</v>
      </c>
      <c r="E5" s="14">
        <v>108.09352989033529</v>
      </c>
      <c r="F5" s="14">
        <v>108.26957144561359</v>
      </c>
      <c r="G5" s="14"/>
      <c r="H5" s="14"/>
      <c r="I5" s="14"/>
      <c r="J5" s="14"/>
      <c r="K5" s="14"/>
      <c r="L5" s="14"/>
      <c r="M5" s="14"/>
      <c r="N5" s="14"/>
      <c r="O5" s="14"/>
      <c r="P5" s="21">
        <f>AVERAGE(D5:O5)</f>
        <v>108.36370000496997</v>
      </c>
      <c r="Q5" s="32" t="s">
        <v>22</v>
      </c>
    </row>
    <row r="6" spans="1:17" s="29" customFormat="1" x14ac:dyDescent="0.2">
      <c r="A6" s="10" t="s">
        <v>23</v>
      </c>
      <c r="B6" s="10" t="s">
        <v>105</v>
      </c>
      <c r="C6" s="11">
        <v>12.343477595037497</v>
      </c>
      <c r="D6" s="11">
        <v>108.90373958996781</v>
      </c>
      <c r="E6" s="11">
        <v>107.85920116538526</v>
      </c>
      <c r="F6" s="11">
        <v>106.8575048144224</v>
      </c>
      <c r="G6" s="12"/>
      <c r="H6" s="12"/>
      <c r="I6" s="12"/>
      <c r="J6" s="12"/>
      <c r="K6" s="12"/>
      <c r="L6" s="12"/>
      <c r="M6" s="12"/>
      <c r="N6" s="12"/>
      <c r="O6" s="12"/>
      <c r="P6" s="22">
        <f>AVERAGE(D6:O6)</f>
        <v>107.87348185659182</v>
      </c>
      <c r="Q6" s="33" t="s">
        <v>24</v>
      </c>
    </row>
    <row r="7" spans="1:17" s="29" customFormat="1" x14ac:dyDescent="0.2">
      <c r="A7" s="10" t="s">
        <v>25</v>
      </c>
      <c r="B7" s="10" t="s">
        <v>106</v>
      </c>
      <c r="C7" s="11">
        <v>11.183763833977977</v>
      </c>
      <c r="D7" s="11">
        <v>108.30825852652015</v>
      </c>
      <c r="E7" s="11">
        <v>107.27776520941671</v>
      </c>
      <c r="F7" s="11">
        <v>106.22397337477376</v>
      </c>
      <c r="G7" s="12"/>
      <c r="H7" s="12"/>
      <c r="I7" s="12"/>
      <c r="J7" s="12"/>
      <c r="K7" s="12"/>
      <c r="L7" s="12"/>
      <c r="M7" s="12"/>
      <c r="N7" s="12"/>
      <c r="O7" s="12"/>
      <c r="P7" s="22">
        <f t="shared" ref="P7:P34" si="0">AVERAGE(D7:O7)</f>
        <v>107.26999903690354</v>
      </c>
      <c r="Q7" s="33" t="s">
        <v>26</v>
      </c>
    </row>
    <row r="8" spans="1:17" s="29" customFormat="1" x14ac:dyDescent="0.2">
      <c r="A8" s="10" t="s">
        <v>27</v>
      </c>
      <c r="B8" s="10" t="s">
        <v>28</v>
      </c>
      <c r="C8" s="11">
        <v>1.5379418226439447</v>
      </c>
      <c r="D8" s="11">
        <v>108.44351403548021</v>
      </c>
      <c r="E8" s="11">
        <v>108.37828571993231</v>
      </c>
      <c r="F8" s="11">
        <v>109.38972600498684</v>
      </c>
      <c r="G8" s="12"/>
      <c r="H8" s="12"/>
      <c r="I8" s="12"/>
      <c r="J8" s="12"/>
      <c r="K8" s="12"/>
      <c r="L8" s="12"/>
      <c r="M8" s="12"/>
      <c r="N8" s="12"/>
      <c r="O8" s="12"/>
      <c r="P8" s="22">
        <f t="shared" si="0"/>
        <v>108.73717525346645</v>
      </c>
      <c r="Q8" s="33" t="s">
        <v>29</v>
      </c>
    </row>
    <row r="9" spans="1:17" s="29" customFormat="1" x14ac:dyDescent="0.2">
      <c r="A9" s="10" t="s">
        <v>30</v>
      </c>
      <c r="B9" s="10" t="s">
        <v>31</v>
      </c>
      <c r="C9" s="11">
        <v>3.1131668540187221</v>
      </c>
      <c r="D9" s="11">
        <v>110.27484342435399</v>
      </c>
      <c r="E9" s="11">
        <v>111.40111152415473</v>
      </c>
      <c r="F9" s="11">
        <v>111.1780141150996</v>
      </c>
      <c r="G9" s="12"/>
      <c r="H9" s="12"/>
      <c r="I9" s="12"/>
      <c r="J9" s="12"/>
      <c r="K9" s="12"/>
      <c r="L9" s="12"/>
      <c r="M9" s="12"/>
      <c r="N9" s="12"/>
      <c r="O9" s="12"/>
      <c r="P9" s="22">
        <f t="shared" si="0"/>
        <v>110.95132302120277</v>
      </c>
      <c r="Q9" s="33" t="s">
        <v>32</v>
      </c>
    </row>
    <row r="10" spans="1:17" s="29" customFormat="1" x14ac:dyDescent="0.2">
      <c r="A10" s="10" t="s">
        <v>33</v>
      </c>
      <c r="B10" s="10" t="s">
        <v>107</v>
      </c>
      <c r="C10" s="11">
        <v>0.90265670018915922</v>
      </c>
      <c r="D10" s="11">
        <v>86.412698766528436</v>
      </c>
      <c r="E10" s="11">
        <v>80.884643072942424</v>
      </c>
      <c r="F10" s="11">
        <v>82.685605636775492</v>
      </c>
      <c r="G10" s="12"/>
      <c r="H10" s="12"/>
      <c r="I10" s="12"/>
      <c r="J10" s="12"/>
      <c r="K10" s="12"/>
      <c r="L10" s="12"/>
      <c r="M10" s="12"/>
      <c r="N10" s="12"/>
      <c r="O10" s="12"/>
      <c r="P10" s="22">
        <f t="shared" si="0"/>
        <v>83.327649158748784</v>
      </c>
      <c r="Q10" s="33" t="s">
        <v>34</v>
      </c>
    </row>
    <row r="11" spans="1:17" s="29" customFormat="1" x14ac:dyDescent="0.2">
      <c r="A11" s="10" t="s">
        <v>35</v>
      </c>
      <c r="B11" s="10" t="s">
        <v>36</v>
      </c>
      <c r="C11" s="11">
        <v>1.445945449802656</v>
      </c>
      <c r="D11" s="11">
        <v>108.94684218129245</v>
      </c>
      <c r="E11" s="11">
        <v>108.15454683458819</v>
      </c>
      <c r="F11" s="11">
        <v>108.25664311978657</v>
      </c>
      <c r="G11" s="12"/>
      <c r="H11" s="12"/>
      <c r="I11" s="12"/>
      <c r="J11" s="12"/>
      <c r="K11" s="12"/>
      <c r="L11" s="12"/>
      <c r="M11" s="12"/>
      <c r="N11" s="12"/>
      <c r="O11" s="12"/>
      <c r="P11" s="22">
        <f t="shared" si="0"/>
        <v>108.45267737855573</v>
      </c>
      <c r="Q11" s="33" t="s">
        <v>37</v>
      </c>
    </row>
    <row r="12" spans="1:17" s="29" customFormat="1" x14ac:dyDescent="0.2">
      <c r="A12" s="10" t="s">
        <v>38</v>
      </c>
      <c r="B12" s="10" t="s">
        <v>39</v>
      </c>
      <c r="C12" s="11">
        <v>0.37023711833637118</v>
      </c>
      <c r="D12" s="11">
        <v>109.37170220307986</v>
      </c>
      <c r="E12" s="11">
        <v>109.54259652692906</v>
      </c>
      <c r="F12" s="11">
        <v>108.60470262128081</v>
      </c>
      <c r="G12" s="12"/>
      <c r="H12" s="12"/>
      <c r="I12" s="12"/>
      <c r="J12" s="12"/>
      <c r="K12" s="12"/>
      <c r="L12" s="12"/>
      <c r="M12" s="12"/>
      <c r="N12" s="12"/>
      <c r="O12" s="12"/>
      <c r="P12" s="22">
        <f t="shared" si="0"/>
        <v>109.17300045042991</v>
      </c>
      <c r="Q12" s="33" t="s">
        <v>40</v>
      </c>
    </row>
    <row r="13" spans="1:17" s="29" customFormat="1" x14ac:dyDescent="0.2">
      <c r="A13" s="10" t="s">
        <v>41</v>
      </c>
      <c r="B13" s="10" t="s">
        <v>42</v>
      </c>
      <c r="C13" s="11">
        <v>1.2961561011647087</v>
      </c>
      <c r="D13" s="11">
        <v>115.01858730568711</v>
      </c>
      <c r="E13" s="11">
        <v>114.52173387246025</v>
      </c>
      <c r="F13" s="11">
        <v>110.76440465552828</v>
      </c>
      <c r="G13" s="12"/>
      <c r="H13" s="12"/>
      <c r="I13" s="12"/>
      <c r="J13" s="12"/>
      <c r="K13" s="12"/>
      <c r="L13" s="12"/>
      <c r="M13" s="12"/>
      <c r="N13" s="12"/>
      <c r="O13" s="12"/>
      <c r="P13" s="22">
        <f t="shared" si="0"/>
        <v>113.4349086112252</v>
      </c>
      <c r="Q13" s="33" t="s">
        <v>43</v>
      </c>
    </row>
    <row r="14" spans="1:17" s="29" customFormat="1" x14ac:dyDescent="0.2">
      <c r="A14" s="10" t="s">
        <v>44</v>
      </c>
      <c r="B14" s="10" t="s">
        <v>45</v>
      </c>
      <c r="C14" s="11">
        <v>1.3564350305554911</v>
      </c>
      <c r="D14" s="11">
        <v>105.29523171737164</v>
      </c>
      <c r="E14" s="11">
        <v>101.71074396481403</v>
      </c>
      <c r="F14" s="11">
        <v>95.975908846144449</v>
      </c>
      <c r="G14" s="12"/>
      <c r="H14" s="12"/>
      <c r="I14" s="12"/>
      <c r="J14" s="12"/>
      <c r="K14" s="12"/>
      <c r="L14" s="12"/>
      <c r="M14" s="12"/>
      <c r="N14" s="12"/>
      <c r="O14" s="12"/>
      <c r="P14" s="22">
        <f t="shared" si="0"/>
        <v>100.99396150944337</v>
      </c>
      <c r="Q14" s="33" t="s">
        <v>46</v>
      </c>
    </row>
    <row r="15" spans="1:17" s="29" customFormat="1" x14ac:dyDescent="0.2">
      <c r="A15" s="10" t="s">
        <v>47</v>
      </c>
      <c r="B15" s="10" t="s">
        <v>121</v>
      </c>
      <c r="C15" s="11">
        <v>0.894261197680701</v>
      </c>
      <c r="D15" s="11">
        <v>113.705390140685</v>
      </c>
      <c r="E15" s="11">
        <v>111.21674895810816</v>
      </c>
      <c r="F15" s="11">
        <v>110.17080172129261</v>
      </c>
      <c r="G15" s="12"/>
      <c r="H15" s="12"/>
      <c r="I15" s="12"/>
      <c r="J15" s="12"/>
      <c r="K15" s="12"/>
      <c r="L15" s="12"/>
      <c r="M15" s="12"/>
      <c r="N15" s="12"/>
      <c r="O15" s="12"/>
      <c r="P15" s="22">
        <f t="shared" si="0"/>
        <v>111.69764694002858</v>
      </c>
      <c r="Q15" s="33" t="s">
        <v>48</v>
      </c>
    </row>
    <row r="16" spans="1:17" s="29" customFormat="1" x14ac:dyDescent="0.2">
      <c r="A16" s="10" t="s">
        <v>49</v>
      </c>
      <c r="B16" s="10" t="s">
        <v>111</v>
      </c>
      <c r="C16" s="11">
        <v>0.2669635595862242</v>
      </c>
      <c r="D16" s="11">
        <v>118.34582467521157</v>
      </c>
      <c r="E16" s="11">
        <v>114.12488715323504</v>
      </c>
      <c r="F16" s="11">
        <v>112.29683673928108</v>
      </c>
      <c r="G16" s="12"/>
      <c r="H16" s="12"/>
      <c r="I16" s="12"/>
      <c r="J16" s="12"/>
      <c r="K16" s="12"/>
      <c r="L16" s="12"/>
      <c r="M16" s="12"/>
      <c r="N16" s="12"/>
      <c r="O16" s="12"/>
      <c r="P16" s="22">
        <f t="shared" si="0"/>
        <v>114.92251618924256</v>
      </c>
      <c r="Q16" s="33" t="s">
        <v>50</v>
      </c>
    </row>
    <row r="17" spans="1:17" s="29" customFormat="1" x14ac:dyDescent="0.2">
      <c r="A17" s="10" t="s">
        <v>51</v>
      </c>
      <c r="B17" s="10" t="s">
        <v>52</v>
      </c>
      <c r="C17" s="11">
        <v>1.1597137610595181</v>
      </c>
      <c r="D17" s="11">
        <v>114.64629417957649</v>
      </c>
      <c r="E17" s="11">
        <v>113.46631098375508</v>
      </c>
      <c r="F17" s="11">
        <v>112.96700031265421</v>
      </c>
      <c r="G17" s="12"/>
      <c r="H17" s="12"/>
      <c r="I17" s="12"/>
      <c r="J17" s="12"/>
      <c r="K17" s="12"/>
      <c r="L17" s="12"/>
      <c r="M17" s="12"/>
      <c r="N17" s="12"/>
      <c r="O17" s="12"/>
      <c r="P17" s="22">
        <f t="shared" si="0"/>
        <v>113.69320182532859</v>
      </c>
      <c r="Q17" s="33" t="s">
        <v>53</v>
      </c>
    </row>
    <row r="18" spans="1:17" s="29" customFormat="1" x14ac:dyDescent="0.2">
      <c r="A18" s="10" t="s">
        <v>54</v>
      </c>
      <c r="B18" s="10" t="s">
        <v>55</v>
      </c>
      <c r="C18" s="11">
        <v>0.28015941825755797</v>
      </c>
      <c r="D18" s="11">
        <v>108.12716632510883</v>
      </c>
      <c r="E18" s="11">
        <v>106.98672804016844</v>
      </c>
      <c r="F18" s="11">
        <v>105.85330426744204</v>
      </c>
      <c r="G18" s="12"/>
      <c r="H18" s="12"/>
      <c r="I18" s="12"/>
      <c r="J18" s="12"/>
      <c r="K18" s="12"/>
      <c r="L18" s="12"/>
      <c r="M18" s="12"/>
      <c r="N18" s="12"/>
      <c r="O18" s="12"/>
      <c r="P18" s="22">
        <f t="shared" si="0"/>
        <v>106.98906621090644</v>
      </c>
      <c r="Q18" s="33" t="s">
        <v>56</v>
      </c>
    </row>
    <row r="19" spans="1:17" s="29" customFormat="1" x14ac:dyDescent="0.2">
      <c r="A19" s="10" t="s">
        <v>57</v>
      </c>
      <c r="B19" s="10" t="s">
        <v>58</v>
      </c>
      <c r="C19" s="11">
        <v>0.87955434280195999</v>
      </c>
      <c r="D19" s="11">
        <v>116.72279471897014</v>
      </c>
      <c r="E19" s="11">
        <v>115.53021550868057</v>
      </c>
      <c r="F19" s="11">
        <v>115.2328852599547</v>
      </c>
      <c r="G19" s="12"/>
      <c r="H19" s="12"/>
      <c r="I19" s="12"/>
      <c r="J19" s="12"/>
      <c r="K19" s="12"/>
      <c r="L19" s="12"/>
      <c r="M19" s="12"/>
      <c r="N19" s="12"/>
      <c r="O19" s="12"/>
      <c r="P19" s="22">
        <f t="shared" si="0"/>
        <v>115.8286318292018</v>
      </c>
      <c r="Q19" s="33" t="s">
        <v>59</v>
      </c>
    </row>
    <row r="20" spans="1:17" s="29" customFormat="1" x14ac:dyDescent="0.2">
      <c r="A20" s="10" t="s">
        <v>60</v>
      </c>
      <c r="B20" s="42" t="s">
        <v>61</v>
      </c>
      <c r="C20" s="11">
        <v>0.19809066159771233</v>
      </c>
      <c r="D20" s="11">
        <v>228.10417011756638</v>
      </c>
      <c r="E20" s="11">
        <v>228.10417011756638</v>
      </c>
      <c r="F20" s="11">
        <v>227.78898696730931</v>
      </c>
      <c r="G20" s="12"/>
      <c r="H20" s="12"/>
      <c r="I20" s="12"/>
      <c r="J20" s="12"/>
      <c r="K20" s="12"/>
      <c r="L20" s="12"/>
      <c r="M20" s="12"/>
      <c r="N20" s="12"/>
      <c r="O20" s="12"/>
      <c r="P20" s="22">
        <f t="shared" si="0"/>
        <v>227.9991090674807</v>
      </c>
      <c r="Q20" s="33" t="s">
        <v>62</v>
      </c>
    </row>
    <row r="21" spans="1:17" s="29" customFormat="1" x14ac:dyDescent="0.2">
      <c r="A21" s="10" t="s">
        <v>63</v>
      </c>
      <c r="B21" s="10" t="s">
        <v>109</v>
      </c>
      <c r="C21" s="11">
        <v>5.384334832535127</v>
      </c>
      <c r="D21" s="11">
        <v>123.21340413802153</v>
      </c>
      <c r="E21" s="11">
        <v>120.36266625928718</v>
      </c>
      <c r="F21" s="11">
        <v>119.94211882919592</v>
      </c>
      <c r="G21" s="12"/>
      <c r="H21" s="12"/>
      <c r="I21" s="12"/>
      <c r="J21" s="12"/>
      <c r="K21" s="12"/>
      <c r="L21" s="12"/>
      <c r="M21" s="12"/>
      <c r="N21" s="12"/>
      <c r="O21" s="12"/>
      <c r="P21" s="22">
        <f t="shared" si="0"/>
        <v>121.17272974216822</v>
      </c>
      <c r="Q21" s="33" t="s">
        <v>64</v>
      </c>
    </row>
    <row r="22" spans="1:17" s="29" customFormat="1" x14ac:dyDescent="0.2">
      <c r="A22" s="10">
        <v>4</v>
      </c>
      <c r="B22" s="10" t="s">
        <v>108</v>
      </c>
      <c r="C22" s="11">
        <v>31.179760900632747</v>
      </c>
      <c r="D22" s="11">
        <v>106.74106041156406</v>
      </c>
      <c r="E22" s="11">
        <v>106.77475208885936</v>
      </c>
      <c r="F22" s="11">
        <v>106.74147396939119</v>
      </c>
      <c r="G22" s="12"/>
      <c r="H22" s="12"/>
      <c r="I22" s="12"/>
      <c r="J22" s="12"/>
      <c r="K22" s="12"/>
      <c r="L22" s="12"/>
      <c r="M22" s="12"/>
      <c r="N22" s="12"/>
      <c r="O22" s="12"/>
      <c r="P22" s="22">
        <f t="shared" si="0"/>
        <v>106.75242882327154</v>
      </c>
      <c r="Q22" s="33" t="s">
        <v>65</v>
      </c>
    </row>
    <row r="23" spans="1:17" s="29" customFormat="1" x14ac:dyDescent="0.2">
      <c r="A23" s="10" t="s">
        <v>66</v>
      </c>
      <c r="B23" s="10" t="s">
        <v>112</v>
      </c>
      <c r="C23" s="11">
        <v>28.768911477561797</v>
      </c>
      <c r="D23" s="11">
        <v>101.57154382237401</v>
      </c>
      <c r="E23" s="11">
        <v>101.60805887937323</v>
      </c>
      <c r="F23" s="11">
        <v>101.57487036325512</v>
      </c>
      <c r="G23" s="12"/>
      <c r="H23" s="12"/>
      <c r="I23" s="12"/>
      <c r="J23" s="12"/>
      <c r="K23" s="12"/>
      <c r="L23" s="12"/>
      <c r="M23" s="12"/>
      <c r="N23" s="12"/>
      <c r="O23" s="12"/>
      <c r="P23" s="22">
        <f t="shared" si="0"/>
        <v>101.58482435500078</v>
      </c>
      <c r="Q23" s="33" t="s">
        <v>67</v>
      </c>
    </row>
    <row r="24" spans="1:17" s="29" customFormat="1" x14ac:dyDescent="0.2">
      <c r="A24" s="10">
        <v>43</v>
      </c>
      <c r="B24" s="10" t="s">
        <v>115</v>
      </c>
      <c r="C24" s="11">
        <v>0.62964669060066969</v>
      </c>
      <c r="D24" s="11">
        <v>133.12943869603845</v>
      </c>
      <c r="E24" s="11">
        <v>133.12943869603845</v>
      </c>
      <c r="F24" s="11">
        <v>132.99516229371861</v>
      </c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0"/>
        <v>133.08467989526517</v>
      </c>
      <c r="Q24" s="33" t="s">
        <v>68</v>
      </c>
    </row>
    <row r="25" spans="1:17" s="29" customFormat="1" x14ac:dyDescent="0.2">
      <c r="A25" s="10">
        <v>44</v>
      </c>
      <c r="B25" s="10" t="s">
        <v>114</v>
      </c>
      <c r="C25" s="11">
        <v>0.2193604026592671</v>
      </c>
      <c r="D25" s="11">
        <v>361.43633917016047</v>
      </c>
      <c r="E25" s="11">
        <v>361.43633917016047</v>
      </c>
      <c r="F25" s="11">
        <v>361.43633917016047</v>
      </c>
      <c r="G25" s="12"/>
      <c r="H25" s="12"/>
      <c r="I25" s="12"/>
      <c r="J25" s="12"/>
      <c r="K25" s="12"/>
      <c r="L25" s="12"/>
      <c r="M25" s="12"/>
      <c r="N25" s="12"/>
      <c r="O25" s="12"/>
      <c r="P25" s="22">
        <f t="shared" si="0"/>
        <v>361.43633917016047</v>
      </c>
      <c r="Q25" s="33" t="s">
        <v>69</v>
      </c>
    </row>
    <row r="26" spans="1:17" s="29" customFormat="1" x14ac:dyDescent="0.2">
      <c r="A26" s="10">
        <v>45</v>
      </c>
      <c r="B26" s="10" t="s">
        <v>113</v>
      </c>
      <c r="C26" s="11">
        <v>1.5618423298110156</v>
      </c>
      <c r="D26" s="11">
        <v>155.55261438217636</v>
      </c>
      <c r="E26" s="11">
        <v>155.55261438217636</v>
      </c>
      <c r="F26" s="11">
        <v>155.55372868568031</v>
      </c>
      <c r="G26" s="12"/>
      <c r="H26" s="12"/>
      <c r="I26" s="12"/>
      <c r="J26" s="12"/>
      <c r="K26" s="12"/>
      <c r="L26" s="12"/>
      <c r="M26" s="12"/>
      <c r="N26" s="12"/>
      <c r="O26" s="12"/>
      <c r="P26" s="22">
        <f t="shared" si="0"/>
        <v>155.55298581667768</v>
      </c>
      <c r="Q26" s="33" t="s">
        <v>70</v>
      </c>
    </row>
    <row r="27" spans="1:17" s="29" customFormat="1" x14ac:dyDescent="0.2">
      <c r="A27" s="10">
        <v>5</v>
      </c>
      <c r="B27" s="10" t="s">
        <v>110</v>
      </c>
      <c r="C27" s="11">
        <v>7.1656690482959684</v>
      </c>
      <c r="D27" s="11">
        <v>107.43880064024847</v>
      </c>
      <c r="E27" s="11">
        <v>106.32595110511782</v>
      </c>
      <c r="F27" s="11">
        <v>106.7072429434067</v>
      </c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0"/>
        <v>106.823998229591</v>
      </c>
      <c r="Q27" s="33" t="s">
        <v>71</v>
      </c>
    </row>
    <row r="28" spans="1:17" s="29" customFormat="1" x14ac:dyDescent="0.2">
      <c r="A28" s="10">
        <v>6</v>
      </c>
      <c r="B28" s="10" t="s">
        <v>72</v>
      </c>
      <c r="C28" s="11">
        <v>1.6299537437981511</v>
      </c>
      <c r="D28" s="11">
        <v>112.94347360660575</v>
      </c>
      <c r="E28" s="11">
        <v>112.02140411744179</v>
      </c>
      <c r="F28" s="11">
        <v>112.03045808512199</v>
      </c>
      <c r="G28" s="12"/>
      <c r="H28" s="12"/>
      <c r="I28" s="12"/>
      <c r="J28" s="12"/>
      <c r="K28" s="12"/>
      <c r="L28" s="12"/>
      <c r="M28" s="12"/>
      <c r="N28" s="12"/>
      <c r="O28" s="12"/>
      <c r="P28" s="22">
        <f t="shared" si="0"/>
        <v>112.33177860305652</v>
      </c>
      <c r="Q28" s="33" t="s">
        <v>73</v>
      </c>
    </row>
    <row r="29" spans="1:17" s="29" customFormat="1" x14ac:dyDescent="0.2">
      <c r="A29" s="10">
        <v>7</v>
      </c>
      <c r="B29" s="10" t="s">
        <v>74</v>
      </c>
      <c r="C29" s="11">
        <v>14.72613817235553</v>
      </c>
      <c r="D29" s="11">
        <v>101.30757602090041</v>
      </c>
      <c r="E29" s="11">
        <v>102.75388789462509</v>
      </c>
      <c r="F29" s="11">
        <v>105.11946488839344</v>
      </c>
      <c r="G29" s="12"/>
      <c r="H29" s="12"/>
      <c r="I29" s="12"/>
      <c r="J29" s="12"/>
      <c r="K29" s="12"/>
      <c r="L29" s="12"/>
      <c r="M29" s="12"/>
      <c r="N29" s="12"/>
      <c r="O29" s="12"/>
      <c r="P29" s="22">
        <f t="shared" si="0"/>
        <v>103.06030960130632</v>
      </c>
      <c r="Q29" s="33" t="s">
        <v>75</v>
      </c>
    </row>
    <row r="30" spans="1:17" s="29" customFormat="1" x14ac:dyDescent="0.2">
      <c r="A30" s="10">
        <v>8</v>
      </c>
      <c r="B30" s="10" t="s">
        <v>76</v>
      </c>
      <c r="C30" s="11">
        <v>4.9682024368211852</v>
      </c>
      <c r="D30" s="11">
        <v>98.663116916689745</v>
      </c>
      <c r="E30" s="11">
        <v>98.701745177580975</v>
      </c>
      <c r="F30" s="11">
        <v>98.718006448339167</v>
      </c>
      <c r="G30" s="12"/>
      <c r="H30" s="12"/>
      <c r="I30" s="12"/>
      <c r="J30" s="12"/>
      <c r="K30" s="12"/>
      <c r="L30" s="12"/>
      <c r="M30" s="12"/>
      <c r="N30" s="12"/>
      <c r="O30" s="12"/>
      <c r="P30" s="22">
        <f t="shared" si="0"/>
        <v>98.694289514203305</v>
      </c>
      <c r="Q30" s="33" t="s">
        <v>77</v>
      </c>
    </row>
    <row r="31" spans="1:17" s="29" customFormat="1" x14ac:dyDescent="0.2">
      <c r="A31" s="10">
        <v>9</v>
      </c>
      <c r="B31" s="10" t="s">
        <v>78</v>
      </c>
      <c r="C31" s="11">
        <v>4.761408420749059</v>
      </c>
      <c r="D31" s="11">
        <v>107.16083378339218</v>
      </c>
      <c r="E31" s="11">
        <v>99.120640673970385</v>
      </c>
      <c r="F31" s="11">
        <v>99.507865606531553</v>
      </c>
      <c r="G31" s="12"/>
      <c r="H31" s="12"/>
      <c r="I31" s="12"/>
      <c r="J31" s="12"/>
      <c r="K31" s="12"/>
      <c r="L31" s="12"/>
      <c r="M31" s="12"/>
      <c r="N31" s="12"/>
      <c r="O31" s="12"/>
      <c r="P31" s="22">
        <f t="shared" si="0"/>
        <v>101.92978002129803</v>
      </c>
      <c r="Q31" s="33" t="s">
        <v>79</v>
      </c>
    </row>
    <row r="32" spans="1:17" s="29" customFormat="1" x14ac:dyDescent="0.2">
      <c r="A32" s="10">
        <v>10</v>
      </c>
      <c r="B32" s="10" t="s">
        <v>80</v>
      </c>
      <c r="C32" s="11">
        <v>6.8556437811890136</v>
      </c>
      <c r="D32" s="11">
        <v>116.52000866499985</v>
      </c>
      <c r="E32" s="11">
        <v>116.52000866499985</v>
      </c>
      <c r="F32" s="11">
        <v>116.52000866499985</v>
      </c>
      <c r="G32" s="12"/>
      <c r="H32" s="12"/>
      <c r="I32" s="12"/>
      <c r="J32" s="12"/>
      <c r="K32" s="12"/>
      <c r="L32" s="12"/>
      <c r="M32" s="12"/>
      <c r="N32" s="12"/>
      <c r="O32" s="12"/>
      <c r="P32" s="22">
        <f t="shared" si="0"/>
        <v>116.52000866499985</v>
      </c>
      <c r="Q32" s="33" t="s">
        <v>81</v>
      </c>
    </row>
    <row r="33" spans="1:16384" s="29" customFormat="1" x14ac:dyDescent="0.2">
      <c r="A33" s="10">
        <v>11</v>
      </c>
      <c r="B33" s="10" t="s">
        <v>82</v>
      </c>
      <c r="C33" s="11">
        <v>3.8251627072551613</v>
      </c>
      <c r="D33" s="11">
        <v>116.51442433058715</v>
      </c>
      <c r="E33" s="11">
        <v>114.36456593052657</v>
      </c>
      <c r="F33" s="11">
        <v>114.23068795973276</v>
      </c>
      <c r="G33" s="12"/>
      <c r="H33" s="12"/>
      <c r="I33" s="12"/>
      <c r="J33" s="12"/>
      <c r="K33" s="12"/>
      <c r="L33" s="12"/>
      <c r="M33" s="12"/>
      <c r="N33" s="12"/>
      <c r="O33" s="12"/>
      <c r="P33" s="22">
        <f t="shared" si="0"/>
        <v>115.03655940694883</v>
      </c>
      <c r="Q33" s="33" t="s">
        <v>83</v>
      </c>
    </row>
    <row r="34" spans="1:16384" s="29" customFormat="1" x14ac:dyDescent="0.2">
      <c r="A34" s="24">
        <v>12</v>
      </c>
      <c r="B34" s="43" t="s">
        <v>84</v>
      </c>
      <c r="C34" s="25">
        <v>6.9621576997328596</v>
      </c>
      <c r="D34" s="25">
        <v>115.05437466032387</v>
      </c>
      <c r="E34" s="25">
        <v>114.80131065989303</v>
      </c>
      <c r="F34" s="44">
        <v>113.98802488180897</v>
      </c>
      <c r="G34" s="25"/>
      <c r="H34" s="25"/>
      <c r="I34" s="25"/>
      <c r="J34" s="25"/>
      <c r="K34" s="25"/>
      <c r="L34" s="25"/>
      <c r="M34" s="25"/>
      <c r="N34" s="25"/>
      <c r="O34" s="25"/>
      <c r="P34" s="26">
        <f t="shared" si="0"/>
        <v>114.61457006734196</v>
      </c>
      <c r="Q34" s="34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x14ac:dyDescent="0.2">
      <c r="A35" s="31" t="s">
        <v>120</v>
      </c>
      <c r="Q35" s="35" t="s">
        <v>104</v>
      </c>
    </row>
  </sheetData>
  <mergeCells count="5">
    <mergeCell ref="I2:Q2"/>
    <mergeCell ref="A3:A4"/>
    <mergeCell ref="B3:B4"/>
    <mergeCell ref="D3:O3"/>
    <mergeCell ref="Q3:Q4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rightToLeft="1" workbookViewId="0">
      <selection activeCell="B18" sqref="B18"/>
    </sheetView>
  </sheetViews>
  <sheetFormatPr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6.85546875" style="1" customWidth="1"/>
    <col min="5" max="5" width="7" style="1" bestFit="1" customWidth="1"/>
    <col min="6" max="6" width="7" style="1" customWidth="1"/>
    <col min="7" max="9" width="7" style="1" bestFit="1" customWidth="1"/>
    <col min="10" max="10" width="7" style="1" customWidth="1"/>
    <col min="11" max="12" width="7.85546875" style="1" bestFit="1" customWidth="1"/>
    <col min="13" max="13" width="9.85546875" style="1" customWidth="1"/>
    <col min="14" max="14" width="9.42578125" style="1" customWidth="1"/>
    <col min="15" max="16" width="7.5703125" style="1" customWidth="1"/>
    <col min="17" max="17" width="7.85546875" style="1" customWidth="1"/>
    <col min="18" max="18" width="61.7109375" style="1" bestFit="1" customWidth="1"/>
    <col min="19" max="16384" width="9.140625" style="1"/>
  </cols>
  <sheetData>
    <row r="1" spans="1:18" ht="19.5" customHeight="1" x14ac:dyDescent="0.2">
      <c r="A1" s="60"/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52" customFormat="1" ht="21" customHeight="1" x14ac:dyDescent="0.2">
      <c r="A2" s="52" t="s">
        <v>122</v>
      </c>
      <c r="H2" s="64" t="s">
        <v>123</v>
      </c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124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61" t="s">
        <v>6</v>
      </c>
    </row>
    <row r="4" spans="1:18" s="9" customFormat="1" x14ac:dyDescent="0.2">
      <c r="A4" s="58"/>
      <c r="B4" s="58"/>
      <c r="C4" s="6" t="s">
        <v>7</v>
      </c>
      <c r="D4" s="53">
        <v>2007</v>
      </c>
      <c r="E4" s="53">
        <v>2008</v>
      </c>
      <c r="F4" s="53">
        <v>2009</v>
      </c>
      <c r="G4" s="53">
        <v>2010</v>
      </c>
      <c r="H4" s="53">
        <v>2011</v>
      </c>
      <c r="I4" s="53">
        <v>2012</v>
      </c>
      <c r="J4" s="53">
        <v>2013</v>
      </c>
      <c r="K4" s="53">
        <v>2014</v>
      </c>
      <c r="L4" s="53">
        <v>2015</v>
      </c>
      <c r="M4" s="53">
        <v>2016</v>
      </c>
      <c r="N4" s="53">
        <v>2017</v>
      </c>
      <c r="O4" s="53">
        <v>2018</v>
      </c>
      <c r="P4" s="53">
        <v>2019</v>
      </c>
      <c r="Q4" s="53">
        <v>2020</v>
      </c>
      <c r="R4" s="61"/>
    </row>
    <row r="5" spans="1:18" s="18" customFormat="1" x14ac:dyDescent="0.2">
      <c r="A5" s="15"/>
      <c r="B5" s="16" t="s">
        <v>21</v>
      </c>
      <c r="C5" s="14">
        <v>100.00000000000006</v>
      </c>
      <c r="D5" s="14">
        <v>77.805845893428625</v>
      </c>
      <c r="E5" s="14">
        <v>89.386969953358005</v>
      </c>
      <c r="F5" s="14">
        <v>90.087910517159585</v>
      </c>
      <c r="G5" s="14">
        <v>92.845612744609184</v>
      </c>
      <c r="H5" s="14">
        <v>94.58847055518045</v>
      </c>
      <c r="I5" s="14">
        <v>95.661071662578564</v>
      </c>
      <c r="J5" s="14">
        <v>96.873154386327059</v>
      </c>
      <c r="K5" s="14">
        <v>100</v>
      </c>
      <c r="L5" s="14">
        <v>104.2513146017486</v>
      </c>
      <c r="M5" s="14">
        <v>106.35583376570681</v>
      </c>
      <c r="N5" s="14">
        <v>108.05149690298224</v>
      </c>
      <c r="O5" s="14">
        <v>111.61199813850355</v>
      </c>
      <c r="P5" s="14">
        <v>110.66996860427314</v>
      </c>
      <c r="Q5" s="14">
        <v>108.04405940303771</v>
      </c>
      <c r="R5" s="17" t="s">
        <v>22</v>
      </c>
    </row>
    <row r="6" spans="1:18" s="9" customFormat="1" x14ac:dyDescent="0.2">
      <c r="A6" s="10" t="s">
        <v>23</v>
      </c>
      <c r="B6" s="10" t="s">
        <v>125</v>
      </c>
      <c r="C6" s="11">
        <v>11.285692377626477</v>
      </c>
      <c r="D6" s="11">
        <v>69.234037545823696</v>
      </c>
      <c r="E6" s="11">
        <v>83.687473862574279</v>
      </c>
      <c r="F6" s="11">
        <v>81.001613449616556</v>
      </c>
      <c r="G6" s="11">
        <v>86.628528795866075</v>
      </c>
      <c r="H6" s="11">
        <v>93.167237764243566</v>
      </c>
      <c r="I6" s="11">
        <v>95.83310771405408</v>
      </c>
      <c r="J6" s="11">
        <v>97.574333879205383</v>
      </c>
      <c r="K6" s="11">
        <v>100</v>
      </c>
      <c r="L6" s="11">
        <v>101.82794080276351</v>
      </c>
      <c r="M6" s="11">
        <v>101.76012890874263</v>
      </c>
      <c r="N6" s="11">
        <v>103.0041991423733</v>
      </c>
      <c r="O6" s="11">
        <v>105.61975533759033</v>
      </c>
      <c r="P6" s="11">
        <v>103.35983467761933</v>
      </c>
      <c r="Q6" s="11">
        <v>109.34279268513063</v>
      </c>
      <c r="R6" s="13" t="s">
        <v>24</v>
      </c>
    </row>
    <row r="7" spans="1:18" s="9" customFormat="1" x14ac:dyDescent="0.2">
      <c r="A7" s="10" t="s">
        <v>25</v>
      </c>
      <c r="B7" s="10" t="s">
        <v>126</v>
      </c>
      <c r="C7" s="11">
        <v>10.268236714563853</v>
      </c>
      <c r="D7" s="11">
        <v>68.895882105061986</v>
      </c>
      <c r="E7" s="11">
        <v>84.083584916005037</v>
      </c>
      <c r="F7" s="11">
        <v>81.024625610500536</v>
      </c>
      <c r="G7" s="11">
        <v>87.114946853665771</v>
      </c>
      <c r="H7" s="11">
        <v>93.473197389359726</v>
      </c>
      <c r="I7" s="11">
        <v>96.053753624750343</v>
      </c>
      <c r="J7" s="11">
        <v>97.700948611211643</v>
      </c>
      <c r="K7" s="11">
        <v>100</v>
      </c>
      <c r="L7" s="11">
        <v>101.89180582123429</v>
      </c>
      <c r="M7" s="11">
        <v>101.9558041578516</v>
      </c>
      <c r="N7" s="11">
        <v>103.28945104652585</v>
      </c>
      <c r="O7" s="11">
        <v>105.66756149020517</v>
      </c>
      <c r="P7" s="11">
        <v>103.30857420389424</v>
      </c>
      <c r="Q7" s="11">
        <v>109.11190820101531</v>
      </c>
      <c r="R7" s="13" t="s">
        <v>26</v>
      </c>
    </row>
    <row r="8" spans="1:18" s="9" customFormat="1" x14ac:dyDescent="0.2">
      <c r="A8" s="10" t="s">
        <v>27</v>
      </c>
      <c r="B8" s="10" t="s">
        <v>28</v>
      </c>
      <c r="C8" s="11">
        <v>1.3979766484775131</v>
      </c>
      <c r="D8" s="11">
        <v>75.993192544188275</v>
      </c>
      <c r="E8" s="11">
        <v>100.71865191362023</v>
      </c>
      <c r="F8" s="11">
        <v>95.654745760475919</v>
      </c>
      <c r="G8" s="11">
        <v>90.275991779852617</v>
      </c>
      <c r="H8" s="11">
        <v>96.446605744688455</v>
      </c>
      <c r="I8" s="11">
        <v>97.665365557676978</v>
      </c>
      <c r="J8" s="11">
        <v>99.129672178167866</v>
      </c>
      <c r="K8" s="11">
        <v>100</v>
      </c>
      <c r="L8" s="11">
        <v>102.02524676905593</v>
      </c>
      <c r="M8" s="11">
        <v>102.49620871748982</v>
      </c>
      <c r="N8" s="11">
        <v>103.09468648413099</v>
      </c>
      <c r="O8" s="11">
        <v>108.30732738086158</v>
      </c>
      <c r="P8" s="11">
        <v>108.71751243050925</v>
      </c>
      <c r="Q8" s="11">
        <v>107.14260490108136</v>
      </c>
      <c r="R8" s="13" t="s">
        <v>29</v>
      </c>
    </row>
    <row r="9" spans="1:18" s="9" customFormat="1" x14ac:dyDescent="0.2">
      <c r="A9" s="10" t="s">
        <v>30</v>
      </c>
      <c r="B9" s="10" t="s">
        <v>31</v>
      </c>
      <c r="C9" s="11">
        <v>2.5935295617423022</v>
      </c>
      <c r="D9" s="11">
        <v>68.315030727504052</v>
      </c>
      <c r="E9" s="11">
        <v>78.124260138396338</v>
      </c>
      <c r="F9" s="11">
        <v>72.987457607389359</v>
      </c>
      <c r="G9" s="11">
        <v>82.36847169375713</v>
      </c>
      <c r="H9" s="11">
        <v>94.504037453407975</v>
      </c>
      <c r="I9" s="11">
        <v>99.552495510759741</v>
      </c>
      <c r="J9" s="11">
        <v>97.916339102962652</v>
      </c>
      <c r="K9" s="11">
        <v>100</v>
      </c>
      <c r="L9" s="11">
        <v>101.6387613337187</v>
      </c>
      <c r="M9" s="11">
        <v>98.488647924213794</v>
      </c>
      <c r="N9" s="11">
        <v>99.349641430839938</v>
      </c>
      <c r="O9" s="11">
        <v>104.69331102389883</v>
      </c>
      <c r="P9" s="11">
        <v>98.426638658830328</v>
      </c>
      <c r="Q9" s="11">
        <v>109.6056851039272</v>
      </c>
      <c r="R9" s="13" t="s">
        <v>32</v>
      </c>
    </row>
    <row r="10" spans="1:18" s="9" customFormat="1" x14ac:dyDescent="0.2">
      <c r="A10" s="10" t="s">
        <v>33</v>
      </c>
      <c r="B10" s="10" t="s">
        <v>127</v>
      </c>
      <c r="C10" s="11">
        <v>0.90093904845667916</v>
      </c>
      <c r="D10" s="11">
        <v>55.214645424915375</v>
      </c>
      <c r="E10" s="11">
        <v>78.678979030796953</v>
      </c>
      <c r="F10" s="11">
        <v>75.183615109248365</v>
      </c>
      <c r="G10" s="11">
        <v>80.100641347018382</v>
      </c>
      <c r="H10" s="11">
        <v>86.0278994092522</v>
      </c>
      <c r="I10" s="11">
        <v>89.917799252828544</v>
      </c>
      <c r="J10" s="11">
        <v>93.285423250342546</v>
      </c>
      <c r="K10" s="11">
        <v>100</v>
      </c>
      <c r="L10" s="11">
        <v>100.52770245065547</v>
      </c>
      <c r="M10" s="11">
        <v>102.09471062784183</v>
      </c>
      <c r="N10" s="11">
        <v>102.16305804929766</v>
      </c>
      <c r="O10" s="11">
        <v>102.04174044298622</v>
      </c>
      <c r="P10" s="11">
        <v>96.423877040132467</v>
      </c>
      <c r="Q10" s="11">
        <v>95.256356611788661</v>
      </c>
      <c r="R10" s="13" t="s">
        <v>34</v>
      </c>
    </row>
    <row r="11" spans="1:18" s="9" customFormat="1" x14ac:dyDescent="0.2">
      <c r="A11" s="10" t="s">
        <v>35</v>
      </c>
      <c r="B11" s="10" t="s">
        <v>36</v>
      </c>
      <c r="C11" s="11">
        <v>1.4001267918116866</v>
      </c>
      <c r="D11" s="11">
        <v>85.077622339414688</v>
      </c>
      <c r="E11" s="11">
        <v>101.29592185017626</v>
      </c>
      <c r="F11" s="11">
        <v>94.589448841981522</v>
      </c>
      <c r="G11" s="11">
        <v>94.589109700749702</v>
      </c>
      <c r="H11" s="11">
        <v>96.552496603575221</v>
      </c>
      <c r="I11" s="11">
        <v>97.571483251948592</v>
      </c>
      <c r="J11" s="11">
        <v>99.01449752207003</v>
      </c>
      <c r="K11" s="11">
        <v>100</v>
      </c>
      <c r="L11" s="11">
        <v>101.98240916510731</v>
      </c>
      <c r="M11" s="11">
        <v>102.31756429131731</v>
      </c>
      <c r="N11" s="11">
        <v>102.09298765955293</v>
      </c>
      <c r="O11" s="11">
        <v>109.4397237108484</v>
      </c>
      <c r="P11" s="11">
        <v>107.39015490969943</v>
      </c>
      <c r="Q11" s="11">
        <v>109.47466321320086</v>
      </c>
      <c r="R11" s="13" t="s">
        <v>37</v>
      </c>
    </row>
    <row r="12" spans="1:18" s="9" customFormat="1" x14ac:dyDescent="0.2">
      <c r="A12" s="10" t="s">
        <v>38</v>
      </c>
      <c r="B12" s="10" t="s">
        <v>39</v>
      </c>
      <c r="C12" s="11">
        <v>0.33396516834750872</v>
      </c>
      <c r="D12" s="11">
        <v>73.249297734536853</v>
      </c>
      <c r="E12" s="11">
        <v>94.431497392920889</v>
      </c>
      <c r="F12" s="11">
        <v>93.462511909865924</v>
      </c>
      <c r="G12" s="11">
        <v>88.793274684775653</v>
      </c>
      <c r="H12" s="11">
        <v>90.593017791089565</v>
      </c>
      <c r="I12" s="11">
        <v>96.00865675517521</v>
      </c>
      <c r="J12" s="11">
        <v>97.384095677387137</v>
      </c>
      <c r="K12" s="11">
        <v>100</v>
      </c>
      <c r="L12" s="11">
        <v>100.4711175273399</v>
      </c>
      <c r="M12" s="11">
        <v>98.431942652022272</v>
      </c>
      <c r="N12" s="11">
        <v>99.85731411241683</v>
      </c>
      <c r="O12" s="11">
        <v>105.26190772883302</v>
      </c>
      <c r="P12" s="11">
        <v>109.90418118765614</v>
      </c>
      <c r="Q12" s="11">
        <v>111.14651173995169</v>
      </c>
      <c r="R12" s="13" t="s">
        <v>40</v>
      </c>
    </row>
    <row r="13" spans="1:18" s="9" customFormat="1" x14ac:dyDescent="0.2">
      <c r="A13" s="10" t="s">
        <v>41</v>
      </c>
      <c r="B13" s="10" t="s">
        <v>42</v>
      </c>
      <c r="C13" s="11">
        <v>1.303756557163017</v>
      </c>
      <c r="D13" s="11">
        <v>68.488669390345649</v>
      </c>
      <c r="E13" s="11">
        <v>81.885441908891082</v>
      </c>
      <c r="F13" s="11">
        <v>81.590329837647829</v>
      </c>
      <c r="G13" s="11">
        <v>87.067707706651206</v>
      </c>
      <c r="H13" s="11">
        <v>94.548580320999989</v>
      </c>
      <c r="I13" s="11">
        <v>92.818508509303754</v>
      </c>
      <c r="J13" s="11">
        <v>95.02686038015446</v>
      </c>
      <c r="K13" s="11">
        <v>100</v>
      </c>
      <c r="L13" s="11">
        <v>101.89660547467163</v>
      </c>
      <c r="M13" s="11">
        <v>107.30130678633624</v>
      </c>
      <c r="N13" s="11">
        <v>111.3741592433726</v>
      </c>
      <c r="O13" s="11">
        <v>110.80587127763653</v>
      </c>
      <c r="P13" s="11">
        <v>108.74724477739625</v>
      </c>
      <c r="Q13" s="11">
        <v>116.55436873482354</v>
      </c>
      <c r="R13" s="13" t="s">
        <v>43</v>
      </c>
    </row>
    <row r="14" spans="1:18" s="9" customFormat="1" x14ac:dyDescent="0.2">
      <c r="A14" s="10" t="s">
        <v>44</v>
      </c>
      <c r="B14" s="10" t="s">
        <v>45</v>
      </c>
      <c r="C14" s="11">
        <v>1.2577809322472597</v>
      </c>
      <c r="D14" s="11">
        <v>68.18999516037249</v>
      </c>
      <c r="E14" s="11">
        <v>76.047632928455144</v>
      </c>
      <c r="F14" s="11">
        <v>73.277470226659489</v>
      </c>
      <c r="G14" s="11">
        <v>84.36141596163263</v>
      </c>
      <c r="H14" s="11">
        <v>86.525527122845631</v>
      </c>
      <c r="I14" s="11">
        <v>90.235614950024583</v>
      </c>
      <c r="J14" s="11">
        <v>98.481320067271241</v>
      </c>
      <c r="K14" s="11">
        <v>100</v>
      </c>
      <c r="L14" s="11">
        <v>104.77384991852254</v>
      </c>
      <c r="M14" s="11">
        <v>106.23936469307425</v>
      </c>
      <c r="N14" s="11">
        <v>110.33473139946813</v>
      </c>
      <c r="O14" s="11">
        <v>101.55334371321618</v>
      </c>
      <c r="P14" s="11">
        <v>97.283771609566713</v>
      </c>
      <c r="Q14" s="11">
        <v>108.22138172486125</v>
      </c>
      <c r="R14" s="13" t="s">
        <v>46</v>
      </c>
    </row>
    <row r="15" spans="1:18" s="9" customFormat="1" x14ac:dyDescent="0.2">
      <c r="A15" s="10" t="s">
        <v>47</v>
      </c>
      <c r="B15" s="10" t="s">
        <v>128</v>
      </c>
      <c r="C15" s="11">
        <v>0.84367392154765564</v>
      </c>
      <c r="D15" s="11">
        <v>54.347402753202743</v>
      </c>
      <c r="E15" s="11">
        <v>73.75643387544298</v>
      </c>
      <c r="F15" s="11">
        <v>80.230941836018616</v>
      </c>
      <c r="G15" s="11">
        <v>101.60619517539904</v>
      </c>
      <c r="H15" s="11">
        <v>101.45835057280605</v>
      </c>
      <c r="I15" s="11">
        <v>101.72680165429617</v>
      </c>
      <c r="J15" s="11">
        <v>101.54883956917715</v>
      </c>
      <c r="K15" s="11">
        <v>100</v>
      </c>
      <c r="L15" s="11">
        <v>99.754100214872736</v>
      </c>
      <c r="M15" s="11">
        <v>99.558837947235773</v>
      </c>
      <c r="N15" s="11">
        <v>99.756851382684701</v>
      </c>
      <c r="O15" s="11">
        <v>101.67513389641299</v>
      </c>
      <c r="P15" s="11">
        <v>108.02510988542561</v>
      </c>
      <c r="Q15" s="11">
        <v>111.70496156677378</v>
      </c>
      <c r="R15" s="13" t="s">
        <v>48</v>
      </c>
    </row>
    <row r="16" spans="1:18" s="9" customFormat="1" x14ac:dyDescent="0.2">
      <c r="A16" s="10" t="s">
        <v>49</v>
      </c>
      <c r="B16" s="10" t="s">
        <v>129</v>
      </c>
      <c r="C16" s="11">
        <v>0.23648808477022906</v>
      </c>
      <c r="D16" s="11">
        <v>59.245481896570098</v>
      </c>
      <c r="E16" s="11">
        <v>75.450347019673899</v>
      </c>
      <c r="F16" s="11">
        <v>77.927490559254949</v>
      </c>
      <c r="G16" s="11">
        <v>82.224731434111519</v>
      </c>
      <c r="H16" s="11">
        <v>88.25488236104384</v>
      </c>
      <c r="I16" s="11">
        <v>89.828097298612121</v>
      </c>
      <c r="J16" s="11">
        <v>93.596483806802425</v>
      </c>
      <c r="K16" s="11">
        <v>100</v>
      </c>
      <c r="L16" s="11">
        <v>102.6596517920251</v>
      </c>
      <c r="M16" s="11">
        <v>102.04366487038656</v>
      </c>
      <c r="N16" s="11">
        <v>102.18761758580759</v>
      </c>
      <c r="O16" s="11">
        <v>103.54295486947605</v>
      </c>
      <c r="P16" s="11">
        <v>109.5100065582874</v>
      </c>
      <c r="Q16" s="11">
        <v>116.46476362150362</v>
      </c>
      <c r="R16" s="13" t="s">
        <v>50</v>
      </c>
    </row>
    <row r="17" spans="1:18" s="9" customFormat="1" x14ac:dyDescent="0.2">
      <c r="A17" s="10" t="s">
        <v>51</v>
      </c>
      <c r="B17" s="10" t="s">
        <v>52</v>
      </c>
      <c r="C17" s="11">
        <v>1.0174556630626239</v>
      </c>
      <c r="D17" s="11">
        <v>73.015990415338578</v>
      </c>
      <c r="E17" s="11">
        <v>79.257341578454586</v>
      </c>
      <c r="F17" s="11">
        <v>80.74424391656126</v>
      </c>
      <c r="G17" s="11">
        <v>81.188396987441706</v>
      </c>
      <c r="H17" s="11">
        <v>89.745365031522468</v>
      </c>
      <c r="I17" s="11">
        <v>93.365389219787687</v>
      </c>
      <c r="J17" s="11">
        <v>96.158266321766916</v>
      </c>
      <c r="K17" s="11">
        <v>100</v>
      </c>
      <c r="L17" s="11">
        <v>101.21205496281523</v>
      </c>
      <c r="M17" s="11">
        <v>99.873123815183888</v>
      </c>
      <c r="N17" s="11">
        <v>100.25335661868014</v>
      </c>
      <c r="O17" s="11">
        <v>105.15873405923003</v>
      </c>
      <c r="P17" s="11">
        <v>103.85416789277038</v>
      </c>
      <c r="Q17" s="11">
        <v>111.56933998497152</v>
      </c>
      <c r="R17" s="13" t="s">
        <v>53</v>
      </c>
    </row>
    <row r="18" spans="1:18" s="9" customFormat="1" x14ac:dyDescent="0.2">
      <c r="A18" s="10" t="s">
        <v>54</v>
      </c>
      <c r="B18" s="10" t="s">
        <v>55</v>
      </c>
      <c r="C18" s="11">
        <v>0.24036782860388986</v>
      </c>
      <c r="D18" s="11">
        <v>58.991605380892111</v>
      </c>
      <c r="E18" s="11">
        <v>69.681475943048881</v>
      </c>
      <c r="F18" s="11">
        <v>67.894388116439643</v>
      </c>
      <c r="G18" s="11">
        <v>69.136634514129071</v>
      </c>
      <c r="H18" s="11">
        <v>79.735329990938524</v>
      </c>
      <c r="I18" s="11">
        <v>85.794674989807149</v>
      </c>
      <c r="J18" s="11">
        <v>91.298616504068633</v>
      </c>
      <c r="K18" s="11">
        <v>100</v>
      </c>
      <c r="L18" s="11">
        <v>99.772452703893222</v>
      </c>
      <c r="M18" s="11">
        <v>98.178037207743714</v>
      </c>
      <c r="N18" s="11">
        <v>100.12416145507346</v>
      </c>
      <c r="O18" s="11">
        <v>102.84494188651074</v>
      </c>
      <c r="P18" s="11">
        <v>100.38221764894951</v>
      </c>
      <c r="Q18" s="11">
        <v>105.74889305844516</v>
      </c>
      <c r="R18" s="13" t="s">
        <v>56</v>
      </c>
    </row>
    <row r="19" spans="1:18" s="9" customFormat="1" x14ac:dyDescent="0.2">
      <c r="A19" s="10" t="s">
        <v>57</v>
      </c>
      <c r="B19" s="10" t="s">
        <v>58</v>
      </c>
      <c r="C19" s="11">
        <v>0.77708783445873408</v>
      </c>
      <c r="D19" s="11">
        <v>80.068971394644734</v>
      </c>
      <c r="E19" s="11">
        <v>84.07312480324633</v>
      </c>
      <c r="F19" s="11">
        <v>87.20654428285053</v>
      </c>
      <c r="G19" s="11">
        <v>87.249329519072276</v>
      </c>
      <c r="H19" s="11">
        <v>94.779495695363948</v>
      </c>
      <c r="I19" s="11">
        <v>97.172764968005112</v>
      </c>
      <c r="J19" s="11">
        <v>98.602225015579805</v>
      </c>
      <c r="K19" s="11">
        <v>100</v>
      </c>
      <c r="L19" s="11">
        <v>101.67060324318305</v>
      </c>
      <c r="M19" s="11">
        <v>100.41305006502056</v>
      </c>
      <c r="N19" s="11">
        <v>100.2945084158078</v>
      </c>
      <c r="O19" s="11">
        <v>105.89573305694164</v>
      </c>
      <c r="P19" s="11">
        <v>104.96006836212557</v>
      </c>
      <c r="Q19" s="11">
        <v>113.42329368127173</v>
      </c>
      <c r="R19" s="13" t="s">
        <v>59</v>
      </c>
    </row>
    <row r="20" spans="1:18" s="9" customFormat="1" x14ac:dyDescent="0.2">
      <c r="A20" s="10" t="s">
        <v>60</v>
      </c>
      <c r="B20" s="10" t="s">
        <v>61</v>
      </c>
      <c r="C20" s="11">
        <v>0.20932796835765533</v>
      </c>
      <c r="D20" s="11">
        <v>68.194970682860614</v>
      </c>
      <c r="E20" s="11">
        <v>69.056163848489646</v>
      </c>
      <c r="F20" s="11">
        <v>78.344950315319721</v>
      </c>
      <c r="G20" s="11">
        <v>80.644347238760062</v>
      </c>
      <c r="H20" s="11">
        <v>82.642445694223127</v>
      </c>
      <c r="I20" s="11">
        <v>89.907272297046845</v>
      </c>
      <c r="J20" s="11">
        <v>96.814738616800838</v>
      </c>
      <c r="K20" s="11">
        <v>100</v>
      </c>
      <c r="L20" s="11">
        <v>101.31998069843981</v>
      </c>
      <c r="M20" s="11">
        <v>103.98875177067406</v>
      </c>
      <c r="N20" s="11">
        <v>130.7204022228961</v>
      </c>
      <c r="O20" s="11">
        <v>216.15959828805708</v>
      </c>
      <c r="P20" s="11">
        <v>223.81526011570091</v>
      </c>
      <c r="Q20" s="11">
        <v>229.46416411239738</v>
      </c>
      <c r="R20" s="13" t="s">
        <v>62</v>
      </c>
    </row>
    <row r="21" spans="1:18" s="9" customFormat="1" x14ac:dyDescent="0.2">
      <c r="A21" s="10" t="s">
        <v>63</v>
      </c>
      <c r="B21" s="10" t="s">
        <v>130</v>
      </c>
      <c r="C21" s="11">
        <v>5.1217768519451523</v>
      </c>
      <c r="D21" s="11">
        <v>97.688353507757924</v>
      </c>
      <c r="E21" s="11">
        <v>126.63519966169711</v>
      </c>
      <c r="F21" s="11">
        <v>119.67119082026629</v>
      </c>
      <c r="G21" s="11">
        <v>109.76043749695492</v>
      </c>
      <c r="H21" s="11">
        <v>94.647902844091732</v>
      </c>
      <c r="I21" s="11">
        <v>96.463058550760692</v>
      </c>
      <c r="J21" s="11">
        <v>99.083342057401595</v>
      </c>
      <c r="K21" s="11">
        <v>100</v>
      </c>
      <c r="L21" s="11">
        <v>100.21978393036704</v>
      </c>
      <c r="M21" s="11">
        <v>101.11092093468314</v>
      </c>
      <c r="N21" s="11">
        <v>100.02900858716123</v>
      </c>
      <c r="O21" s="11">
        <v>120.83059740421861</v>
      </c>
      <c r="P21" s="11">
        <v>118.01253604936339</v>
      </c>
      <c r="Q21" s="11">
        <v>126.41636568158698</v>
      </c>
      <c r="R21" s="13" t="s">
        <v>64</v>
      </c>
    </row>
    <row r="22" spans="1:18" s="9" customFormat="1" x14ac:dyDescent="0.2">
      <c r="A22" s="10">
        <v>4</v>
      </c>
      <c r="B22" s="10" t="s">
        <v>131</v>
      </c>
      <c r="C22" s="11">
        <v>34.740256371261701</v>
      </c>
      <c r="D22" s="11">
        <v>77.967104120263201</v>
      </c>
      <c r="E22" s="11">
        <v>87.928829892366792</v>
      </c>
      <c r="F22" s="11">
        <v>92.070826602420169</v>
      </c>
      <c r="G22" s="11">
        <v>96.111229886322263</v>
      </c>
      <c r="H22" s="11">
        <v>97.580672372875085</v>
      </c>
      <c r="I22" s="11">
        <v>96.284225711496248</v>
      </c>
      <c r="J22" s="11">
        <v>96.186518192506398</v>
      </c>
      <c r="K22" s="11">
        <v>100</v>
      </c>
      <c r="L22" s="11">
        <v>110.23000995788895</v>
      </c>
      <c r="M22" s="11">
        <v>116.44832426602166</v>
      </c>
      <c r="N22" s="11">
        <v>118.31919570186348</v>
      </c>
      <c r="O22" s="11">
        <v>114.03393387897314</v>
      </c>
      <c r="P22" s="11">
        <v>109.78324927177609</v>
      </c>
      <c r="Q22" s="11">
        <v>106.63385623593103</v>
      </c>
      <c r="R22" s="13" t="s">
        <v>65</v>
      </c>
    </row>
    <row r="23" spans="1:18" s="9" customFormat="1" x14ac:dyDescent="0.2">
      <c r="A23" s="10" t="s">
        <v>66</v>
      </c>
      <c r="B23" s="10" t="s">
        <v>132</v>
      </c>
      <c r="C23" s="11">
        <v>32.702168808969439</v>
      </c>
      <c r="D23" s="11">
        <v>75.636796573234406</v>
      </c>
      <c r="E23" s="11">
        <v>86.524816032054247</v>
      </c>
      <c r="F23" s="11">
        <v>91.221121880509472</v>
      </c>
      <c r="G23" s="11">
        <v>95.712644240392407</v>
      </c>
      <c r="H23" s="11">
        <v>97.33813753277488</v>
      </c>
      <c r="I23" s="11">
        <v>95.904003834743591</v>
      </c>
      <c r="J23" s="11">
        <v>95.80023124045988</v>
      </c>
      <c r="K23" s="11">
        <v>100</v>
      </c>
      <c r="L23" s="11">
        <v>108.43580001725276</v>
      </c>
      <c r="M23" s="11">
        <v>114.85225951103148</v>
      </c>
      <c r="N23" s="11">
        <v>114.86855227728086</v>
      </c>
      <c r="O23" s="11">
        <v>109.5528377856154</v>
      </c>
      <c r="P23" s="11">
        <v>104.89382587562137</v>
      </c>
      <c r="Q23" s="11">
        <v>101.47224935306916</v>
      </c>
      <c r="R23" s="13" t="s">
        <v>67</v>
      </c>
    </row>
    <row r="24" spans="1:18" s="9" customFormat="1" x14ac:dyDescent="0.2">
      <c r="A24" s="10">
        <v>43</v>
      </c>
      <c r="B24" s="10" t="s">
        <v>133</v>
      </c>
      <c r="C24" s="11">
        <v>0.54406014392109714</v>
      </c>
      <c r="D24" s="11">
        <v>103.03213249521393</v>
      </c>
      <c r="E24" s="11">
        <v>137.00336139941709</v>
      </c>
      <c r="F24" s="11">
        <v>94.507720246359028</v>
      </c>
      <c r="G24" s="11">
        <v>88.258708383151614</v>
      </c>
      <c r="H24" s="11">
        <v>88.258708383151614</v>
      </c>
      <c r="I24" s="11">
        <v>88.258708383151557</v>
      </c>
      <c r="J24" s="11">
        <v>97.064677095787886</v>
      </c>
      <c r="K24" s="11">
        <v>100</v>
      </c>
      <c r="L24" s="11">
        <v>110.61687339812262</v>
      </c>
      <c r="M24" s="11">
        <v>125.40365658698441</v>
      </c>
      <c r="N24" s="11">
        <v>125.40365658698441</v>
      </c>
      <c r="O24" s="11">
        <v>130.74386914251403</v>
      </c>
      <c r="P24" s="11">
        <v>133.12943869603848</v>
      </c>
      <c r="Q24" s="11">
        <v>133.12943869603848</v>
      </c>
      <c r="R24" s="13" t="s">
        <v>68</v>
      </c>
    </row>
    <row r="25" spans="1:18" s="9" customFormat="1" x14ac:dyDescent="0.2">
      <c r="A25" s="10">
        <v>44</v>
      </c>
      <c r="B25" s="10" t="s">
        <v>134</v>
      </c>
      <c r="C25" s="11">
        <v>0.20390811201255077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>
        <v>270.45454545454555</v>
      </c>
      <c r="M25" s="11">
        <v>270.45454545454555</v>
      </c>
      <c r="N25" s="11">
        <v>344.22508492396247</v>
      </c>
      <c r="O25" s="11">
        <v>361.43633917016047</v>
      </c>
      <c r="P25" s="11">
        <v>361.43633917016047</v>
      </c>
      <c r="Q25" s="11">
        <v>361.43633917016047</v>
      </c>
      <c r="R25" s="13" t="s">
        <v>69</v>
      </c>
    </row>
    <row r="26" spans="1:18" s="9" customFormat="1" x14ac:dyDescent="0.2">
      <c r="A26" s="10">
        <v>45</v>
      </c>
      <c r="B26" s="10" t="s">
        <v>135</v>
      </c>
      <c r="C26" s="11">
        <v>1.2901193063586149</v>
      </c>
      <c r="D26" s="11">
        <v>99.764414538843099</v>
      </c>
      <c r="E26" s="11">
        <v>99.916030595394275</v>
      </c>
      <c r="F26" s="11">
        <v>100.31156172389149</v>
      </c>
      <c r="G26" s="11">
        <v>100.30934943527467</v>
      </c>
      <c r="H26" s="11">
        <v>100.30945384424599</v>
      </c>
      <c r="I26" s="11">
        <v>100.30945384424599</v>
      </c>
      <c r="J26" s="11">
        <v>99.901506232365747</v>
      </c>
      <c r="K26" s="11">
        <v>100</v>
      </c>
      <c r="L26" s="11">
        <v>120.61963811516198</v>
      </c>
      <c r="M26" s="11">
        <v>120.60718426982491</v>
      </c>
      <c r="N26" s="11">
        <v>147.29506617533005</v>
      </c>
      <c r="O26" s="11">
        <v>155.09096564582907</v>
      </c>
      <c r="P26" s="11">
        <v>155.08924045282839</v>
      </c>
      <c r="Q26" s="11">
        <v>155.24143907538107</v>
      </c>
      <c r="R26" s="13" t="s">
        <v>70</v>
      </c>
    </row>
    <row r="27" spans="1:18" s="9" customFormat="1" x14ac:dyDescent="0.2">
      <c r="A27" s="10">
        <v>5</v>
      </c>
      <c r="B27" s="10" t="s">
        <v>136</v>
      </c>
      <c r="C27" s="11">
        <v>6.2714850854220447</v>
      </c>
      <c r="D27" s="11">
        <v>70.40645740670135</v>
      </c>
      <c r="E27" s="11">
        <v>81.352106347888153</v>
      </c>
      <c r="F27" s="11">
        <v>79.173810854137997</v>
      </c>
      <c r="G27" s="11">
        <v>82.1429145114882</v>
      </c>
      <c r="H27" s="11">
        <v>85.352479094138488</v>
      </c>
      <c r="I27" s="11">
        <v>87.671614156947925</v>
      </c>
      <c r="J27" s="11">
        <v>89.985005237679914</v>
      </c>
      <c r="K27" s="11">
        <v>100</v>
      </c>
      <c r="L27" s="11">
        <v>101.24018810769856</v>
      </c>
      <c r="M27" s="11">
        <v>100.98673509403255</v>
      </c>
      <c r="N27" s="11">
        <v>102.08635085948733</v>
      </c>
      <c r="O27" s="11">
        <v>107.42217516826292</v>
      </c>
      <c r="P27" s="11">
        <v>110.31338348198592</v>
      </c>
      <c r="Q27" s="11">
        <v>106.03305382051609</v>
      </c>
      <c r="R27" s="13" t="s">
        <v>71</v>
      </c>
    </row>
    <row r="28" spans="1:18" s="9" customFormat="1" x14ac:dyDescent="0.2">
      <c r="A28" s="10">
        <v>6</v>
      </c>
      <c r="B28" s="10" t="s">
        <v>72</v>
      </c>
      <c r="C28" s="11">
        <v>1.4866056013877846</v>
      </c>
      <c r="D28" s="11">
        <v>86.893282422563829</v>
      </c>
      <c r="E28" s="11">
        <v>95.936278889113154</v>
      </c>
      <c r="F28" s="11">
        <v>97.658474117025989</v>
      </c>
      <c r="G28" s="11">
        <v>98.40188256222639</v>
      </c>
      <c r="H28" s="11">
        <v>98.397713769665501</v>
      </c>
      <c r="I28" s="11">
        <v>99.088198354787522</v>
      </c>
      <c r="J28" s="11">
        <v>100.1343362729076</v>
      </c>
      <c r="K28" s="11">
        <v>100</v>
      </c>
      <c r="L28" s="11">
        <v>100.29051949965555</v>
      </c>
      <c r="M28" s="11">
        <v>104.10274969206391</v>
      </c>
      <c r="N28" s="11">
        <v>111.29636646229402</v>
      </c>
      <c r="O28" s="11">
        <v>111.22943707782441</v>
      </c>
      <c r="P28" s="11">
        <v>111.22235448972266</v>
      </c>
      <c r="Q28" s="11">
        <v>111.39049017393012</v>
      </c>
      <c r="R28" s="13" t="s">
        <v>73</v>
      </c>
    </row>
    <row r="29" spans="1:18" s="9" customFormat="1" x14ac:dyDescent="0.2">
      <c r="A29" s="10">
        <v>7</v>
      </c>
      <c r="B29" s="10" t="s">
        <v>74</v>
      </c>
      <c r="C29" s="11">
        <v>13.381009621682111</v>
      </c>
      <c r="D29" s="11">
        <v>79.162776265035774</v>
      </c>
      <c r="E29" s="11">
        <v>84.986111035168364</v>
      </c>
      <c r="F29" s="11">
        <v>85.956173077332522</v>
      </c>
      <c r="G29" s="11">
        <v>91.524900357391061</v>
      </c>
      <c r="H29" s="11">
        <v>96.183452568986098</v>
      </c>
      <c r="I29" s="11">
        <v>97.28334749039881</v>
      </c>
      <c r="J29" s="11">
        <v>99.964279421709861</v>
      </c>
      <c r="K29" s="11">
        <v>100</v>
      </c>
      <c r="L29" s="11">
        <v>100.64947037769059</v>
      </c>
      <c r="M29" s="11">
        <v>98.98324963628518</v>
      </c>
      <c r="N29" s="11">
        <v>103.2628245578486</v>
      </c>
      <c r="O29" s="11">
        <v>111.90128523786744</v>
      </c>
      <c r="P29" s="11">
        <v>105.94231902505054</v>
      </c>
      <c r="Q29" s="11">
        <v>98.99980913564616</v>
      </c>
      <c r="R29" s="13" t="s">
        <v>75</v>
      </c>
    </row>
    <row r="30" spans="1:18" s="9" customFormat="1" x14ac:dyDescent="0.2">
      <c r="A30" s="10">
        <v>8</v>
      </c>
      <c r="B30" s="10" t="s">
        <v>76</v>
      </c>
      <c r="C30" s="11">
        <v>4.8260663984631389</v>
      </c>
      <c r="D30" s="11">
        <v>100.65603813581872</v>
      </c>
      <c r="E30" s="11">
        <v>100.56698849674359</v>
      </c>
      <c r="F30" s="11">
        <v>100.52881072301251</v>
      </c>
      <c r="G30" s="11">
        <v>96.677162650785135</v>
      </c>
      <c r="H30" s="11">
        <v>100.27855682188616</v>
      </c>
      <c r="I30" s="11">
        <v>100.23872386421661</v>
      </c>
      <c r="J30" s="11">
        <v>100.13141584712722</v>
      </c>
      <c r="K30" s="11">
        <v>100</v>
      </c>
      <c r="L30" s="11">
        <v>99.004998421017888</v>
      </c>
      <c r="M30" s="11">
        <v>95.863984874744901</v>
      </c>
      <c r="N30" s="11">
        <v>94.543923235267513</v>
      </c>
      <c r="O30" s="11">
        <v>97.023554635848924</v>
      </c>
      <c r="P30" s="11">
        <v>98.082680934437747</v>
      </c>
      <c r="Q30" s="11">
        <v>98.128497287384675</v>
      </c>
      <c r="R30" s="13" t="s">
        <v>77</v>
      </c>
    </row>
    <row r="31" spans="1:18" s="9" customFormat="1" x14ac:dyDescent="0.2">
      <c r="A31" s="10">
        <v>9</v>
      </c>
      <c r="B31" s="10" t="s">
        <v>78</v>
      </c>
      <c r="C31" s="11">
        <v>4.4247078012239625</v>
      </c>
      <c r="D31" s="11">
        <v>90.12724064019902</v>
      </c>
      <c r="E31" s="11">
        <v>100.82441393754094</v>
      </c>
      <c r="F31" s="11">
        <v>95.24049309114352</v>
      </c>
      <c r="G31" s="11">
        <v>96.480155463325005</v>
      </c>
      <c r="H31" s="11">
        <v>97.440648608458474</v>
      </c>
      <c r="I31" s="11">
        <v>97.469079174483682</v>
      </c>
      <c r="J31" s="11">
        <v>97.347504494713718</v>
      </c>
      <c r="K31" s="11">
        <v>100</v>
      </c>
      <c r="L31" s="11">
        <v>101.50761222300504</v>
      </c>
      <c r="M31" s="11">
        <v>100.26682012297601</v>
      </c>
      <c r="N31" s="11">
        <v>94.695973085468836</v>
      </c>
      <c r="O31" s="11">
        <v>106.52886017275932</v>
      </c>
      <c r="P31" s="11">
        <v>132.73458880950932</v>
      </c>
      <c r="Q31" s="11">
        <v>103.20354836410962</v>
      </c>
      <c r="R31" s="13" t="s">
        <v>79</v>
      </c>
    </row>
    <row r="32" spans="1:18" s="9" customFormat="1" x14ac:dyDescent="0.2">
      <c r="A32" s="10">
        <v>10</v>
      </c>
      <c r="B32" s="10" t="s">
        <v>80</v>
      </c>
      <c r="C32" s="11">
        <v>7.2887610654046808</v>
      </c>
      <c r="D32" s="11">
        <v>56.252727546373137</v>
      </c>
      <c r="E32" s="11">
        <v>66.929203801750646</v>
      </c>
      <c r="F32" s="11">
        <v>74.508688672047271</v>
      </c>
      <c r="G32" s="11">
        <v>85.060264538675725</v>
      </c>
      <c r="H32" s="11">
        <v>88.847606169145692</v>
      </c>
      <c r="I32" s="11">
        <v>92.588392144776961</v>
      </c>
      <c r="J32" s="11">
        <v>95.65395448358889</v>
      </c>
      <c r="K32" s="11">
        <v>100</v>
      </c>
      <c r="L32" s="11">
        <v>105.06911563401587</v>
      </c>
      <c r="M32" s="11">
        <v>108.24429728752114</v>
      </c>
      <c r="N32" s="11">
        <v>109.27479151815724</v>
      </c>
      <c r="O32" s="11">
        <v>114.41777641405247</v>
      </c>
      <c r="P32" s="11">
        <v>115.3593486561477</v>
      </c>
      <c r="Q32" s="11">
        <v>115.48913240975621</v>
      </c>
      <c r="R32" s="13" t="s">
        <v>81</v>
      </c>
    </row>
    <row r="33" spans="1:18" s="9" customFormat="1" x14ac:dyDescent="0.2">
      <c r="A33" s="10">
        <v>11</v>
      </c>
      <c r="B33" s="10" t="s">
        <v>82</v>
      </c>
      <c r="C33" s="11">
        <v>4.2842687973738514</v>
      </c>
      <c r="D33" s="11">
        <v>60.466689840968101</v>
      </c>
      <c r="E33" s="11">
        <v>74.911129872343992</v>
      </c>
      <c r="F33" s="11">
        <v>74.844860073682156</v>
      </c>
      <c r="G33" s="11">
        <v>75.807683387597308</v>
      </c>
      <c r="H33" s="11">
        <v>78.289641488168186</v>
      </c>
      <c r="I33" s="11">
        <v>91.100590863073535</v>
      </c>
      <c r="J33" s="11">
        <v>95.469722247064595</v>
      </c>
      <c r="K33" s="11">
        <v>100</v>
      </c>
      <c r="L33" s="11">
        <v>102.94268731845096</v>
      </c>
      <c r="M33" s="11">
        <v>106.91944410772705</v>
      </c>
      <c r="N33" s="11">
        <v>105.21150334835856</v>
      </c>
      <c r="O33" s="11">
        <v>111.62225940442748</v>
      </c>
      <c r="P33" s="11">
        <v>113.48557190706498</v>
      </c>
      <c r="Q33" s="11">
        <v>113.77803862414362</v>
      </c>
      <c r="R33" s="13" t="s">
        <v>83</v>
      </c>
    </row>
    <row r="34" spans="1:18" s="9" customFormat="1" x14ac:dyDescent="0.2">
      <c r="A34" s="54">
        <v>12</v>
      </c>
      <c r="B34" s="54" t="s">
        <v>84</v>
      </c>
      <c r="C34" s="55">
        <v>6.6800420598514831</v>
      </c>
      <c r="D34" s="55">
        <v>79.316541799956113</v>
      </c>
      <c r="E34" s="55">
        <v>90.834060483201156</v>
      </c>
      <c r="F34" s="55">
        <v>90.757129138094569</v>
      </c>
      <c r="G34" s="55">
        <v>92.315691710059085</v>
      </c>
      <c r="H34" s="55">
        <v>94.201136467814479</v>
      </c>
      <c r="I34" s="55">
        <v>94.147681558838002</v>
      </c>
      <c r="J34" s="55">
        <v>94.907478574948428</v>
      </c>
      <c r="K34" s="55">
        <v>100</v>
      </c>
      <c r="L34" s="55">
        <v>102.15254886869167</v>
      </c>
      <c r="M34" s="55">
        <v>104.55832752659849</v>
      </c>
      <c r="N34" s="55">
        <v>111.21322262787068</v>
      </c>
      <c r="O34" s="55">
        <v>116.19344246940807</v>
      </c>
      <c r="P34" s="55">
        <v>116.6689417616944</v>
      </c>
      <c r="Q34" s="55">
        <v>114.71478233519491</v>
      </c>
      <c r="R34" s="56" t="s">
        <v>85</v>
      </c>
    </row>
    <row r="36" spans="1:18" s="57" customFormat="1" ht="11.25" x14ac:dyDescent="0.2">
      <c r="A36" s="57" t="s">
        <v>137</v>
      </c>
      <c r="R36" s="57" t="s">
        <v>104</v>
      </c>
    </row>
  </sheetData>
  <mergeCells count="6">
    <mergeCell ref="A1:B1"/>
    <mergeCell ref="H2:R2"/>
    <mergeCell ref="A3:A4"/>
    <mergeCell ref="B3:B4"/>
    <mergeCell ref="D3:Q3"/>
    <mergeCell ref="R3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rightToLeft="1" topLeftCell="D1" workbookViewId="0">
      <selection activeCell="Q11" sqref="Q11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7" style="1" bestFit="1" customWidth="1"/>
    <col min="5" max="5" width="7" style="1" customWidth="1"/>
    <col min="6" max="8" width="7" style="1" bestFit="1" customWidth="1"/>
    <col min="9" max="9" width="7" style="1" customWidth="1"/>
    <col min="10" max="11" width="7.85546875" style="1" bestFit="1" customWidth="1"/>
    <col min="12" max="12" width="9.85546875" style="1" customWidth="1"/>
    <col min="13" max="13" width="9.42578125" style="1" customWidth="1"/>
    <col min="14" max="15" width="8" style="1" bestFit="1" customWidth="1"/>
    <col min="16" max="16" width="7.85546875" style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/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2" customFormat="1" ht="21" customHeight="1" x14ac:dyDescent="0.2">
      <c r="A2" s="52" t="s">
        <v>138</v>
      </c>
      <c r="G2" s="64" t="s">
        <v>139</v>
      </c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1" t="s">
        <v>6</v>
      </c>
    </row>
    <row r="4" spans="1:17" s="9" customFormat="1" x14ac:dyDescent="0.2">
      <c r="A4" s="58"/>
      <c r="B4" s="58"/>
      <c r="C4" s="6" t="s">
        <v>7</v>
      </c>
      <c r="D4" s="53">
        <v>2008</v>
      </c>
      <c r="E4" s="53">
        <v>2009</v>
      </c>
      <c r="F4" s="53">
        <v>2010</v>
      </c>
      <c r="G4" s="53">
        <v>2011</v>
      </c>
      <c r="H4" s="53">
        <v>2012</v>
      </c>
      <c r="I4" s="53">
        <v>2013</v>
      </c>
      <c r="J4" s="53">
        <v>2014</v>
      </c>
      <c r="K4" s="53">
        <v>2015</v>
      </c>
      <c r="L4" s="53">
        <v>2016</v>
      </c>
      <c r="M4" s="53">
        <v>2017</v>
      </c>
      <c r="N4" s="53">
        <v>2018</v>
      </c>
      <c r="O4" s="53">
        <v>2019</v>
      </c>
      <c r="P4" s="53">
        <v>2020</v>
      </c>
      <c r="Q4" s="61"/>
    </row>
    <row r="5" spans="1:17" s="18" customFormat="1" x14ac:dyDescent="0.2">
      <c r="A5" s="15"/>
      <c r="B5" s="16" t="s">
        <v>21</v>
      </c>
      <c r="C5" s="14">
        <v>100.00000000000006</v>
      </c>
      <c r="D5" s="11">
        <v>14.884645140664816</v>
      </c>
      <c r="E5" s="11">
        <v>0.78416413954664677</v>
      </c>
      <c r="F5" s="11">
        <v>3.0611235310251033</v>
      </c>
      <c r="G5" s="11">
        <v>1.8771568834009997</v>
      </c>
      <c r="H5" s="11">
        <v>1.1339660120335537</v>
      </c>
      <c r="I5" s="11">
        <v>1.267059528690865</v>
      </c>
      <c r="J5" s="11">
        <v>3.2277730951169303</v>
      </c>
      <c r="K5" s="11">
        <v>4.2513146017486179</v>
      </c>
      <c r="L5" s="11">
        <v>2.0186979627045503</v>
      </c>
      <c r="M5" s="11">
        <v>1.5943301624721755</v>
      </c>
      <c r="N5" s="11">
        <v>3.2951891806905991</v>
      </c>
      <c r="O5" s="11">
        <v>-0.84402174492154813</v>
      </c>
      <c r="P5" s="11">
        <v>-2.3727387242920344</v>
      </c>
      <c r="Q5" s="17" t="s">
        <v>22</v>
      </c>
    </row>
    <row r="6" spans="1:17" s="9" customFormat="1" x14ac:dyDescent="0.2">
      <c r="A6" s="10" t="s">
        <v>23</v>
      </c>
      <c r="B6" s="10" t="s">
        <v>125</v>
      </c>
      <c r="C6" s="11">
        <v>11.285692377626477</v>
      </c>
      <c r="D6" s="11">
        <v>20.876200246424077</v>
      </c>
      <c r="E6" s="11">
        <v>-3.2093935794599986</v>
      </c>
      <c r="F6" s="11">
        <v>6.9466706977997319</v>
      </c>
      <c r="G6" s="11">
        <v>7.5479857031688624</v>
      </c>
      <c r="H6" s="11">
        <v>2.8613813329492643</v>
      </c>
      <c r="I6" s="11">
        <v>1.816935928183355</v>
      </c>
      <c r="J6" s="11">
        <v>2.4859673895366114</v>
      </c>
      <c r="K6" s="11">
        <v>1.8279408027635213</v>
      </c>
      <c r="L6" s="11">
        <v>-6.6594584439471305E-2</v>
      </c>
      <c r="M6" s="11">
        <v>1.2225517469089766</v>
      </c>
      <c r="N6" s="11">
        <v>2.5392714248492041</v>
      </c>
      <c r="O6" s="11">
        <v>-2.1396760982333944</v>
      </c>
      <c r="P6" s="11">
        <v>5.7884748230995484</v>
      </c>
      <c r="Q6" s="13" t="s">
        <v>24</v>
      </c>
    </row>
    <row r="7" spans="1:17" s="9" customFormat="1" x14ac:dyDescent="0.2">
      <c r="A7" s="10" t="s">
        <v>25</v>
      </c>
      <c r="B7" s="10" t="s">
        <v>126</v>
      </c>
      <c r="C7" s="11">
        <v>10.268236714563853</v>
      </c>
      <c r="D7" s="11">
        <v>22.044427543264106</v>
      </c>
      <c r="E7" s="11">
        <v>-3.6379981997202435</v>
      </c>
      <c r="F7" s="11">
        <v>7.5166299100750678</v>
      </c>
      <c r="G7" s="11">
        <v>7.2986907130580363</v>
      </c>
      <c r="H7" s="11">
        <v>2.7607445850401149</v>
      </c>
      <c r="I7" s="11">
        <v>1.714867898756296</v>
      </c>
      <c r="J7" s="11">
        <v>2.3531515522301873</v>
      </c>
      <c r="K7" s="11">
        <v>1.8918058212342999</v>
      </c>
      <c r="L7" s="11">
        <v>6.2810091647207855E-2</v>
      </c>
      <c r="M7" s="11">
        <v>1.308063723973433</v>
      </c>
      <c r="N7" s="11">
        <v>2.302374946893778</v>
      </c>
      <c r="O7" s="11">
        <v>-2.2324611763938549</v>
      </c>
      <c r="P7" s="11">
        <v>5.6174756469558531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1.3979766484775131</v>
      </c>
      <c r="D8" s="11">
        <v>32.536413515006188</v>
      </c>
      <c r="E8" s="11">
        <v>-5.0277739593727802</v>
      </c>
      <c r="F8" s="11">
        <v>-5.6230916070719132</v>
      </c>
      <c r="G8" s="11">
        <v>6.8352768473411061</v>
      </c>
      <c r="H8" s="11">
        <v>1.2636627319107419</v>
      </c>
      <c r="I8" s="11">
        <v>1.4993100288209575</v>
      </c>
      <c r="J8" s="11">
        <v>0.87796903057227382</v>
      </c>
      <c r="K8" s="11">
        <v>2.0252467690559399</v>
      </c>
      <c r="L8" s="11">
        <v>0.46161314316637458</v>
      </c>
      <c r="M8" s="11">
        <v>0.58390234539382391</v>
      </c>
      <c r="N8" s="11">
        <v>5.0561683385427898</v>
      </c>
      <c r="O8" s="11">
        <v>0.37872326791450917</v>
      </c>
      <c r="P8" s="11">
        <v>-1.4486235880668659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2.5935295617423022</v>
      </c>
      <c r="D9" s="11">
        <v>14.358815778067168</v>
      </c>
      <c r="E9" s="11">
        <v>-6.5751695080467698</v>
      </c>
      <c r="F9" s="11">
        <v>12.852912533040509</v>
      </c>
      <c r="G9" s="11">
        <v>14.733265665982515</v>
      </c>
      <c r="H9" s="11">
        <v>5.3420554225958199</v>
      </c>
      <c r="I9" s="11">
        <v>-1.6435111941721772</v>
      </c>
      <c r="J9" s="11">
        <v>2.1280012264820272</v>
      </c>
      <c r="K9" s="11">
        <v>1.6387613337186906</v>
      </c>
      <c r="L9" s="11">
        <v>-3.0993229041446995</v>
      </c>
      <c r="M9" s="11">
        <v>0.87420583465484469</v>
      </c>
      <c r="N9" s="11">
        <v>5.3786501049213769</v>
      </c>
      <c r="O9" s="11">
        <v>-5.9857428366535999</v>
      </c>
      <c r="P9" s="11">
        <v>11.357744811184773</v>
      </c>
      <c r="Q9" s="13" t="s">
        <v>32</v>
      </c>
    </row>
    <row r="10" spans="1:17" s="9" customFormat="1" x14ac:dyDescent="0.2">
      <c r="A10" s="10" t="s">
        <v>33</v>
      </c>
      <c r="B10" s="10" t="s">
        <v>127</v>
      </c>
      <c r="C10" s="11">
        <v>0.90093904845667916</v>
      </c>
      <c r="D10" s="11">
        <v>42.496575727883595</v>
      </c>
      <c r="E10" s="11">
        <v>-4.4425639028442561</v>
      </c>
      <c r="F10" s="11">
        <v>6.540023688173477</v>
      </c>
      <c r="G10" s="11">
        <v>7.3997635506503343</v>
      </c>
      <c r="H10" s="11">
        <v>4.5216724693826365</v>
      </c>
      <c r="I10" s="11">
        <v>3.7452251117100985</v>
      </c>
      <c r="J10" s="11">
        <v>7.1978842092382394</v>
      </c>
      <c r="K10" s="11">
        <v>0.52770245065548238</v>
      </c>
      <c r="L10" s="11">
        <v>1.55878244402885</v>
      </c>
      <c r="M10" s="11">
        <v>6.6945115016750378E-2</v>
      </c>
      <c r="N10" s="11">
        <v>-0.11874899658239713</v>
      </c>
      <c r="O10" s="11">
        <v>-5.5054562755058214</v>
      </c>
      <c r="P10" s="11">
        <v>-1.2108208715335849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1.4001267918116866</v>
      </c>
      <c r="D11" s="11">
        <v>19.062944009012313</v>
      </c>
      <c r="E11" s="11">
        <v>-6.6206742440372608</v>
      </c>
      <c r="F11" s="11">
        <v>-3.5854023462889018E-4</v>
      </c>
      <c r="G11" s="11">
        <v>2.0757007958284674</v>
      </c>
      <c r="H11" s="11">
        <v>1.0553705851409774</v>
      </c>
      <c r="I11" s="11">
        <v>1.478930341148228</v>
      </c>
      <c r="J11" s="11">
        <v>0.99531129540935126</v>
      </c>
      <c r="K11" s="11">
        <v>1.9824091651073275</v>
      </c>
      <c r="L11" s="11">
        <v>0.32864013407194648</v>
      </c>
      <c r="M11" s="11">
        <v>-0.21948981420723612</v>
      </c>
      <c r="N11" s="11">
        <v>7.1961221036986842</v>
      </c>
      <c r="O11" s="11">
        <v>-1.8727832377977762</v>
      </c>
      <c r="P11" s="11">
        <v>1.9410608963682137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0.33396516834750872</v>
      </c>
      <c r="D12" s="11">
        <v>28.917955957954092</v>
      </c>
      <c r="E12" s="11">
        <v>-1.0261252969685586</v>
      </c>
      <c r="F12" s="11">
        <v>-4.9958396470161404</v>
      </c>
      <c r="G12" s="11">
        <v>2.0268912400214703</v>
      </c>
      <c r="H12" s="11">
        <v>5.9779871519174606</v>
      </c>
      <c r="I12" s="11">
        <v>1.4326196914923344</v>
      </c>
      <c r="J12" s="11">
        <v>2.6861720123980035</v>
      </c>
      <c r="K12" s="11">
        <v>0.47111752733989931</v>
      </c>
      <c r="L12" s="11">
        <v>-2.0296130126777285</v>
      </c>
      <c r="M12" s="11">
        <v>1.4480781563293448</v>
      </c>
      <c r="N12" s="11">
        <v>5.4123162278647357</v>
      </c>
      <c r="O12" s="11">
        <v>4.4102121641022904</v>
      </c>
      <c r="P12" s="11">
        <v>1.1303760592823409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1.303756557163017</v>
      </c>
      <c r="D13" s="11">
        <v>19.560567664399514</v>
      </c>
      <c r="E13" s="11">
        <v>-0.36039626136671643</v>
      </c>
      <c r="F13" s="11">
        <v>6.7132684472565671</v>
      </c>
      <c r="G13" s="11">
        <v>8.5920174211469487</v>
      </c>
      <c r="H13" s="11">
        <v>-1.8298231510431009</v>
      </c>
      <c r="I13" s="11">
        <v>2.3792149931275191</v>
      </c>
      <c r="J13" s="11">
        <v>5.2334041132691596</v>
      </c>
      <c r="K13" s="11">
        <v>1.896605474671631</v>
      </c>
      <c r="L13" s="11">
        <v>5.3041033962687152</v>
      </c>
      <c r="M13" s="11">
        <v>3.795715615231444</v>
      </c>
      <c r="N13" s="11">
        <v>-0.5102511835750505</v>
      </c>
      <c r="O13" s="11">
        <v>-1.8578677072825514</v>
      </c>
      <c r="P13" s="11">
        <v>7.1791464449589881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1.2577809322472597</v>
      </c>
      <c r="D14" s="11">
        <v>11.523153432703268</v>
      </c>
      <c r="E14" s="11">
        <v>-3.6426678847477092</v>
      </c>
      <c r="F14" s="11">
        <v>15.125993979716611</v>
      </c>
      <c r="G14" s="11">
        <v>2.565285488092357</v>
      </c>
      <c r="H14" s="11">
        <v>4.2878534815644826</v>
      </c>
      <c r="I14" s="11">
        <v>9.1379718770835581</v>
      </c>
      <c r="J14" s="11">
        <v>1.542099488198744</v>
      </c>
      <c r="K14" s="11">
        <v>4.7738499185225436</v>
      </c>
      <c r="L14" s="11">
        <v>1.3987409794441703</v>
      </c>
      <c r="M14" s="11">
        <v>3.8548486412973233</v>
      </c>
      <c r="N14" s="11">
        <v>-7.9588608001036789</v>
      </c>
      <c r="O14" s="11">
        <v>-4.20426541119771</v>
      </c>
      <c r="P14" s="11">
        <v>11.242995552424645</v>
      </c>
      <c r="Q14" s="13" t="s">
        <v>46</v>
      </c>
    </row>
    <row r="15" spans="1:17" s="9" customFormat="1" x14ac:dyDescent="0.2">
      <c r="A15" s="10" t="s">
        <v>47</v>
      </c>
      <c r="B15" s="10" t="s">
        <v>128</v>
      </c>
      <c r="C15" s="11">
        <v>0.84367392154765564</v>
      </c>
      <c r="D15" s="11">
        <v>35.71289544484523</v>
      </c>
      <c r="E15" s="11">
        <v>8.7782280411083065</v>
      </c>
      <c r="F15" s="11">
        <v>26.642156816591523</v>
      </c>
      <c r="G15" s="11">
        <v>-0.1455074686516582</v>
      </c>
      <c r="H15" s="11">
        <v>0.26459239675642721</v>
      </c>
      <c r="I15" s="11">
        <v>-0.17494119762440619</v>
      </c>
      <c r="J15" s="11">
        <v>-1.5252164138439497</v>
      </c>
      <c r="K15" s="11">
        <v>-0.24589978512726418</v>
      </c>
      <c r="L15" s="11">
        <v>-0.19574360073055175</v>
      </c>
      <c r="M15" s="11">
        <v>0.19889086647823717</v>
      </c>
      <c r="N15" s="11">
        <v>1.9229581599056473</v>
      </c>
      <c r="O15" s="11">
        <v>6.2453578821759947</v>
      </c>
      <c r="P15" s="11">
        <v>3.4064780727842958</v>
      </c>
      <c r="Q15" s="13" t="s">
        <v>48</v>
      </c>
    </row>
    <row r="16" spans="1:17" s="9" customFormat="1" x14ac:dyDescent="0.2">
      <c r="A16" s="10" t="s">
        <v>49</v>
      </c>
      <c r="B16" s="10" t="s">
        <v>129</v>
      </c>
      <c r="C16" s="11">
        <v>0.23648808477022906</v>
      </c>
      <c r="D16" s="11">
        <v>27.352069059703183</v>
      </c>
      <c r="E16" s="11">
        <v>3.2831439979131147</v>
      </c>
      <c r="F16" s="11">
        <v>5.5144094131826478</v>
      </c>
      <c r="G16" s="11">
        <v>7.3337435364740742</v>
      </c>
      <c r="H16" s="11">
        <v>1.782581196054835</v>
      </c>
      <c r="I16" s="11">
        <v>4.1951089041363048</v>
      </c>
      <c r="J16" s="11">
        <v>6.841620467725491</v>
      </c>
      <c r="K16" s="11">
        <v>2.6596517920251017</v>
      </c>
      <c r="L16" s="11">
        <v>-0.60002825928773973</v>
      </c>
      <c r="M16" s="11">
        <v>0.14106972304833221</v>
      </c>
      <c r="N16" s="11">
        <v>1.3263224211391105</v>
      </c>
      <c r="O16" s="11">
        <v>5.7628756068756957</v>
      </c>
      <c r="P16" s="11">
        <v>6.3507959517055781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1.0174556630626239</v>
      </c>
      <c r="D17" s="11">
        <v>8.5479237186446113</v>
      </c>
      <c r="E17" s="11">
        <v>1.8760436679986725</v>
      </c>
      <c r="F17" s="11">
        <v>0.55007397349515941</v>
      </c>
      <c r="G17" s="11">
        <v>10.539644039781166</v>
      </c>
      <c r="H17" s="11">
        <v>4.0336614453500914</v>
      </c>
      <c r="I17" s="11">
        <v>2.9913409297792555</v>
      </c>
      <c r="J17" s="11">
        <v>3.995219366141427</v>
      </c>
      <c r="K17" s="11">
        <v>1.2120549628152162</v>
      </c>
      <c r="L17" s="11">
        <v>-1.3228969099809831</v>
      </c>
      <c r="M17" s="11">
        <v>0.38071584123061086</v>
      </c>
      <c r="N17" s="11">
        <v>4.8929807499690838</v>
      </c>
      <c r="O17" s="11">
        <v>-1.2405685349206124</v>
      </c>
      <c r="P17" s="11">
        <v>7.4288516760993843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0.24036782860388986</v>
      </c>
      <c r="D18" s="11">
        <v>18.121002968363541</v>
      </c>
      <c r="E18" s="11">
        <v>-2.5646526604428317</v>
      </c>
      <c r="F18" s="11">
        <v>1.8296746346089208</v>
      </c>
      <c r="G18" s="11">
        <v>15.330071461091251</v>
      </c>
      <c r="H18" s="11">
        <v>7.5993226585470097</v>
      </c>
      <c r="I18" s="11">
        <v>6.4152483996417971</v>
      </c>
      <c r="J18" s="11">
        <v>9.5306849425736999</v>
      </c>
      <c r="K18" s="11">
        <v>-0.22754729610677771</v>
      </c>
      <c r="L18" s="11">
        <v>-1.5980518198559679</v>
      </c>
      <c r="M18" s="11">
        <v>1.9822399211462738</v>
      </c>
      <c r="N18" s="11">
        <v>2.7174064600362442</v>
      </c>
      <c r="O18" s="11">
        <v>-2.3945992796406586</v>
      </c>
      <c r="P18" s="11">
        <v>5.3462411323324801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0.77708783445873408</v>
      </c>
      <c r="D19" s="11">
        <v>5.0008802896516471</v>
      </c>
      <c r="E19" s="11">
        <v>3.7270167927470794</v>
      </c>
      <c r="F19" s="11">
        <v>4.9061955812604197E-2</v>
      </c>
      <c r="G19" s="11">
        <v>8.6306292756617893</v>
      </c>
      <c r="H19" s="11">
        <v>2.5250917986876686</v>
      </c>
      <c r="I19" s="11">
        <v>1.4710500910881166</v>
      </c>
      <c r="J19" s="11">
        <v>1.4175896986090777</v>
      </c>
      <c r="K19" s="11">
        <v>1.670603243183038</v>
      </c>
      <c r="L19" s="11">
        <v>-1.2368896593980026</v>
      </c>
      <c r="M19" s="11">
        <v>-0.11805402697756051</v>
      </c>
      <c r="N19" s="11">
        <v>5.5847770028563275</v>
      </c>
      <c r="O19" s="11">
        <v>-0.88357166790936503</v>
      </c>
      <c r="P19" s="11">
        <v>8.063281066040247</v>
      </c>
      <c r="Q19" s="13" t="s">
        <v>59</v>
      </c>
    </row>
    <row r="20" spans="1:17" s="9" customFormat="1" x14ac:dyDescent="0.2">
      <c r="A20" s="10" t="s">
        <v>60</v>
      </c>
      <c r="B20" s="10" t="s">
        <v>61</v>
      </c>
      <c r="C20" s="11">
        <v>0.20932796835765533</v>
      </c>
      <c r="D20" s="11">
        <v>1.2628397035816477</v>
      </c>
      <c r="E20" s="11">
        <v>13.451060628287763</v>
      </c>
      <c r="F20" s="11">
        <v>2.9349650669070684</v>
      </c>
      <c r="G20" s="11">
        <v>2.4776670949389512</v>
      </c>
      <c r="H20" s="11">
        <v>8.7906723255789956</v>
      </c>
      <c r="I20" s="11">
        <v>7.6828783070319844</v>
      </c>
      <c r="J20" s="11">
        <v>3.2900583410204121</v>
      </c>
      <c r="K20" s="11">
        <v>1.3199806984398208</v>
      </c>
      <c r="L20" s="11">
        <v>2.6340027444116316</v>
      </c>
      <c r="M20" s="11">
        <v>25.706290341068083</v>
      </c>
      <c r="N20" s="11">
        <v>65.36026099390017</v>
      </c>
      <c r="O20" s="11">
        <v>3.5416710098812274</v>
      </c>
      <c r="P20" s="11">
        <v>2.5239136928269659</v>
      </c>
      <c r="Q20" s="13" t="s">
        <v>62</v>
      </c>
    </row>
    <row r="21" spans="1:17" s="9" customFormat="1" x14ac:dyDescent="0.2">
      <c r="A21" s="10" t="s">
        <v>63</v>
      </c>
      <c r="B21" s="10" t="s">
        <v>130</v>
      </c>
      <c r="C21" s="11">
        <v>5.1217768519451523</v>
      </c>
      <c r="D21" s="11">
        <v>29.631829296457909</v>
      </c>
      <c r="E21" s="11">
        <v>-5.4992678655184477</v>
      </c>
      <c r="F21" s="11">
        <v>-8.2816534667865795</v>
      </c>
      <c r="G21" s="11">
        <v>-13.768653804138182</v>
      </c>
      <c r="H21" s="11">
        <v>1.9177981256055574</v>
      </c>
      <c r="I21" s="11">
        <v>2.7163595536026577</v>
      </c>
      <c r="J21" s="11">
        <v>0.92513829627118582</v>
      </c>
      <c r="K21" s="11">
        <v>0.21978393036702926</v>
      </c>
      <c r="L21" s="11">
        <v>0.88918272357807382</v>
      </c>
      <c r="M21" s="11">
        <v>-1.0700252134196404</v>
      </c>
      <c r="N21" s="11">
        <v>20.795556319976626</v>
      </c>
      <c r="O21" s="11">
        <v>-2.3322415144798612</v>
      </c>
      <c r="P21" s="11">
        <v>7.1211329859976615</v>
      </c>
      <c r="Q21" s="13" t="s">
        <v>64</v>
      </c>
    </row>
    <row r="22" spans="1:17" s="9" customFormat="1" x14ac:dyDescent="0.2">
      <c r="A22" s="10">
        <v>4</v>
      </c>
      <c r="B22" s="10" t="s">
        <v>131</v>
      </c>
      <c r="C22" s="11">
        <v>34.740256371261701</v>
      </c>
      <c r="D22" s="11">
        <v>12.77683182478826</v>
      </c>
      <c r="E22" s="11">
        <v>4.710624166298544</v>
      </c>
      <c r="F22" s="11">
        <v>4.3883642984431361</v>
      </c>
      <c r="G22" s="11">
        <v>1.528897807561961</v>
      </c>
      <c r="H22" s="11">
        <v>-1.328589596539004</v>
      </c>
      <c r="I22" s="11">
        <v>-0.10147822062008061</v>
      </c>
      <c r="J22" s="11">
        <v>3.9646739264034494</v>
      </c>
      <c r="K22" s="11">
        <v>10.230009957888967</v>
      </c>
      <c r="L22" s="11">
        <v>5.6412172243368985</v>
      </c>
      <c r="M22" s="11">
        <v>1.6066108702156043</v>
      </c>
      <c r="N22" s="11">
        <v>-3.6217807241423259</v>
      </c>
      <c r="O22" s="11">
        <v>-3.7275611413251823</v>
      </c>
      <c r="P22" s="11">
        <v>-2.868737313511744</v>
      </c>
      <c r="Q22" s="13" t="s">
        <v>65</v>
      </c>
    </row>
    <row r="23" spans="1:17" s="9" customFormat="1" x14ac:dyDescent="0.2">
      <c r="A23" s="10" t="s">
        <v>66</v>
      </c>
      <c r="B23" s="10" t="s">
        <v>132</v>
      </c>
      <c r="C23" s="11">
        <v>32.702168808969439</v>
      </c>
      <c r="D23" s="11">
        <v>14.395135637820999</v>
      </c>
      <c r="E23" s="11">
        <v>5.4276981608552859</v>
      </c>
      <c r="F23" s="11">
        <v>4.9237745242449336</v>
      </c>
      <c r="G23" s="11">
        <v>1.6983056996104722</v>
      </c>
      <c r="H23" s="11">
        <v>-1.4733523101861294</v>
      </c>
      <c r="I23" s="11">
        <v>-0.10820465270930413</v>
      </c>
      <c r="J23" s="11">
        <v>4.3838816515991965</v>
      </c>
      <c r="K23" s="11">
        <v>8.4358000172527738</v>
      </c>
      <c r="L23" s="11">
        <v>5.9172888407313877</v>
      </c>
      <c r="M23" s="11">
        <v>1.418584738230777E-2</v>
      </c>
      <c r="N23" s="11">
        <v>-4.6276499409811294</v>
      </c>
      <c r="O23" s="11">
        <v>-4.2527532870588658</v>
      </c>
      <c r="P23" s="11">
        <v>-3.2619427254082467</v>
      </c>
      <c r="Q23" s="13" t="s">
        <v>67</v>
      </c>
    </row>
    <row r="24" spans="1:17" s="9" customFormat="1" x14ac:dyDescent="0.2">
      <c r="A24" s="10">
        <v>43</v>
      </c>
      <c r="B24" s="10" t="s">
        <v>133</v>
      </c>
      <c r="C24" s="11">
        <v>0.54406014392109714</v>
      </c>
      <c r="D24" s="11">
        <v>32.971489652299681</v>
      </c>
      <c r="E24" s="11">
        <v>-31.017955120945572</v>
      </c>
      <c r="F24" s="11">
        <v>-6.6121707802470837</v>
      </c>
      <c r="G24" s="11">
        <v>0</v>
      </c>
      <c r="H24" s="11">
        <v>0</v>
      </c>
      <c r="I24" s="11">
        <v>9.9774502414057338</v>
      </c>
      <c r="J24" s="11">
        <v>3.0240897018751696</v>
      </c>
      <c r="K24" s="11">
        <v>10.616873398122635</v>
      </c>
      <c r="L24" s="11">
        <v>13.367565665721258</v>
      </c>
      <c r="M24" s="11">
        <v>0</v>
      </c>
      <c r="N24" s="11">
        <v>4.2584185348897279</v>
      </c>
      <c r="O24" s="11">
        <v>1.8246129391536527</v>
      </c>
      <c r="P24" s="11">
        <v>0</v>
      </c>
      <c r="Q24" s="13" t="s">
        <v>68</v>
      </c>
    </row>
    <row r="25" spans="1:17" s="9" customFormat="1" x14ac:dyDescent="0.2">
      <c r="A25" s="10">
        <v>44</v>
      </c>
      <c r="B25" s="10" t="s">
        <v>134</v>
      </c>
      <c r="C25" s="11">
        <v>0.20390811201255077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170.45454545454555</v>
      </c>
      <c r="L25" s="11">
        <v>0</v>
      </c>
      <c r="M25" s="11">
        <v>27.276501988691962</v>
      </c>
      <c r="N25" s="11">
        <v>4.9999999999999574</v>
      </c>
      <c r="O25" s="11">
        <v>0</v>
      </c>
      <c r="P25" s="11">
        <v>0</v>
      </c>
      <c r="Q25" s="13" t="s">
        <v>69</v>
      </c>
    </row>
    <row r="26" spans="1:17" s="9" customFormat="1" x14ac:dyDescent="0.2">
      <c r="A26" s="10">
        <v>45</v>
      </c>
      <c r="B26" s="10" t="s">
        <v>135</v>
      </c>
      <c r="C26" s="11">
        <v>1.2901193063586149</v>
      </c>
      <c r="D26" s="11">
        <v>0.15197408540110757</v>
      </c>
      <c r="E26" s="11">
        <v>0.3958635327487201</v>
      </c>
      <c r="F26" s="11">
        <v>-2.205417380409358E-3</v>
      </c>
      <c r="G26" s="11">
        <v>1.0408697883690365E-4</v>
      </c>
      <c r="H26" s="11">
        <v>0</v>
      </c>
      <c r="I26" s="11">
        <v>-0.40668909683596155</v>
      </c>
      <c r="J26" s="11">
        <v>9.8590873500100429E-2</v>
      </c>
      <c r="K26" s="11">
        <v>20.61963811516199</v>
      </c>
      <c r="L26" s="11">
        <v>-1.0324890317761515E-2</v>
      </c>
      <c r="M26" s="11">
        <v>22.127937126695912</v>
      </c>
      <c r="N26" s="11">
        <v>5.2927091673385007</v>
      </c>
      <c r="O26" s="11">
        <v>-1.1123749171986219E-3</v>
      </c>
      <c r="P26" s="11">
        <v>9.8136158322972733E-2</v>
      </c>
      <c r="Q26" s="13" t="s">
        <v>70</v>
      </c>
    </row>
    <row r="27" spans="1:17" s="9" customFormat="1" x14ac:dyDescent="0.2">
      <c r="A27" s="10">
        <v>5</v>
      </c>
      <c r="B27" s="10" t="s">
        <v>136</v>
      </c>
      <c r="C27" s="11">
        <v>6.2714850854220447</v>
      </c>
      <c r="D27" s="11">
        <v>15.546370807949472</v>
      </c>
      <c r="E27" s="11">
        <v>-2.677614128926237</v>
      </c>
      <c r="F27" s="11">
        <v>3.7501083064198895</v>
      </c>
      <c r="G27" s="11">
        <v>3.9072932848047515</v>
      </c>
      <c r="H27" s="11">
        <v>2.7171267752534476</v>
      </c>
      <c r="I27" s="11">
        <v>2.6387002258115189</v>
      </c>
      <c r="J27" s="11">
        <v>11.129626248136788</v>
      </c>
      <c r="K27" s="11">
        <v>1.2401881076985433</v>
      </c>
      <c r="L27" s="11">
        <v>-0.25034822475475949</v>
      </c>
      <c r="M27" s="11">
        <v>1.088871488350307</v>
      </c>
      <c r="N27" s="11">
        <v>5.2267754345729003</v>
      </c>
      <c r="O27" s="11">
        <v>2.6914445822701794</v>
      </c>
      <c r="P27" s="11">
        <v>-3.8801544530349901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1.4866056013877846</v>
      </c>
      <c r="D28" s="11">
        <v>10.407014460074194</v>
      </c>
      <c r="E28" s="11">
        <v>1.7951449106165569</v>
      </c>
      <c r="F28" s="11">
        <v>0.76123291083737854</v>
      </c>
      <c r="G28" s="11">
        <v>-4.2364967542738441E-3</v>
      </c>
      <c r="H28" s="11">
        <v>0.70172828073866356</v>
      </c>
      <c r="I28" s="11">
        <v>1.0557643952455038</v>
      </c>
      <c r="J28" s="11">
        <v>-0.13415605266656883</v>
      </c>
      <c r="K28" s="11">
        <v>0.29051949965554513</v>
      </c>
      <c r="L28" s="11">
        <v>3.8011870029464205</v>
      </c>
      <c r="M28" s="11">
        <v>6.910112164672725</v>
      </c>
      <c r="N28" s="11">
        <v>-6.0136181078547679E-2</v>
      </c>
      <c r="O28" s="11">
        <v>-6.3675482748379864E-3</v>
      </c>
      <c r="P28" s="11">
        <v>0.15117076506683702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13.381009621682111</v>
      </c>
      <c r="D29" s="11">
        <v>7.3561527840258663</v>
      </c>
      <c r="E29" s="11">
        <v>1.1414359715350884</v>
      </c>
      <c r="F29" s="11">
        <v>6.4785658559374184</v>
      </c>
      <c r="G29" s="11">
        <v>5.0899287444226502</v>
      </c>
      <c r="H29" s="11">
        <v>1.1435386150479729</v>
      </c>
      <c r="I29" s="11">
        <v>2.7557973697149407</v>
      </c>
      <c r="J29" s="11">
        <v>3.5733342446704341E-2</v>
      </c>
      <c r="K29" s="11">
        <v>0.64947037769059079</v>
      </c>
      <c r="L29" s="11">
        <v>-1.6554689608925486</v>
      </c>
      <c r="M29" s="11">
        <v>4.3235344740536874</v>
      </c>
      <c r="N29" s="11">
        <v>8.3655088043611556</v>
      </c>
      <c r="O29" s="11">
        <v>-5.3251990807344072</v>
      </c>
      <c r="P29" s="11">
        <v>-6.5531035692760184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4.8260663984631389</v>
      </c>
      <c r="D30" s="11">
        <v>-8.8469247075835256E-2</v>
      </c>
      <c r="E30" s="11">
        <v>-3.796253054979104E-2</v>
      </c>
      <c r="F30" s="11">
        <v>-3.8313872854219255</v>
      </c>
      <c r="G30" s="11">
        <v>3.7251757006045807</v>
      </c>
      <c r="H30" s="11">
        <v>-3.9722308469492873E-2</v>
      </c>
      <c r="I30" s="11">
        <v>-0.10705245732653168</v>
      </c>
      <c r="J30" s="11">
        <v>-0.13124337253739782</v>
      </c>
      <c r="K30" s="11">
        <v>-0.99500157898211228</v>
      </c>
      <c r="L30" s="11">
        <v>-3.1725807750795099</v>
      </c>
      <c r="M30" s="11">
        <v>-1.3770151962722679</v>
      </c>
      <c r="N30" s="11">
        <v>2.6227295374774826</v>
      </c>
      <c r="O30" s="11">
        <v>1.0916177031072181</v>
      </c>
      <c r="P30" s="11">
        <v>4.6711970462510521E-2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4.4247078012239625</v>
      </c>
      <c r="D31" s="11">
        <v>11.868967940610304</v>
      </c>
      <c r="E31" s="11">
        <v>-5.538262637317743</v>
      </c>
      <c r="F31" s="11">
        <v>1.3016127194922689</v>
      </c>
      <c r="G31" s="11">
        <v>0.99553440862621301</v>
      </c>
      <c r="H31" s="11">
        <v>2.9177316070061465E-2</v>
      </c>
      <c r="I31" s="11">
        <v>-0.1247315361955259</v>
      </c>
      <c r="J31" s="11">
        <v>2.7247699045334315</v>
      </c>
      <c r="K31" s="11">
        <v>1.5076122230050402</v>
      </c>
      <c r="L31" s="11">
        <v>-1.2223635970306361</v>
      </c>
      <c r="M31" s="11">
        <v>-5.5560224515693335</v>
      </c>
      <c r="N31" s="11">
        <v>12.495660271224622</v>
      </c>
      <c r="O31" s="11">
        <v>24.599651769719301</v>
      </c>
      <c r="P31" s="11">
        <v>-22.248187688124318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7.2887610654046808</v>
      </c>
      <c r="D32" s="11">
        <v>18.979481922145254</v>
      </c>
      <c r="E32" s="11">
        <v>11.324630265657461</v>
      </c>
      <c r="F32" s="11">
        <v>14.161537472591419</v>
      </c>
      <c r="G32" s="11">
        <v>4.4525392097127963</v>
      </c>
      <c r="H32" s="11">
        <v>4.2103396331350353</v>
      </c>
      <c r="I32" s="11">
        <v>3.310957526963449</v>
      </c>
      <c r="J32" s="11">
        <v>4.5435084622212258</v>
      </c>
      <c r="K32" s="11">
        <v>5.0691156340158585</v>
      </c>
      <c r="L32" s="11">
        <v>3.0219933177750136</v>
      </c>
      <c r="M32" s="11">
        <v>0.95200787150835708</v>
      </c>
      <c r="N32" s="11">
        <v>4.7064696481627664</v>
      </c>
      <c r="O32" s="11">
        <v>0.8229247863442879</v>
      </c>
      <c r="P32" s="11">
        <v>0.11250388903924602</v>
      </c>
      <c r="Q32" s="13" t="s">
        <v>81</v>
      </c>
    </row>
    <row r="33" spans="1:17" s="9" customFormat="1" x14ac:dyDescent="0.2">
      <c r="A33" s="10">
        <v>11</v>
      </c>
      <c r="B33" s="10" t="s">
        <v>82</v>
      </c>
      <c r="C33" s="11">
        <v>4.2842687973738514</v>
      </c>
      <c r="D33" s="11">
        <v>23.888259915278724</v>
      </c>
      <c r="E33" s="11">
        <v>-8.8464556301275366E-2</v>
      </c>
      <c r="F33" s="11">
        <v>1.2864254311749477</v>
      </c>
      <c r="G33" s="11">
        <v>3.2740191886366858</v>
      </c>
      <c r="H33" s="11">
        <v>16.363530514878462</v>
      </c>
      <c r="I33" s="11">
        <v>4.7959418732617962</v>
      </c>
      <c r="J33" s="11">
        <v>4.7452507939758704</v>
      </c>
      <c r="K33" s="11">
        <v>2.9426873184509503</v>
      </c>
      <c r="L33" s="11">
        <v>3.863078469065087</v>
      </c>
      <c r="M33" s="11">
        <v>-1.5974089405549421</v>
      </c>
      <c r="N33" s="11">
        <v>6.0932083014180591</v>
      </c>
      <c r="O33" s="11">
        <v>1.6693019049958338</v>
      </c>
      <c r="P33" s="11">
        <v>0.25771268731689645</v>
      </c>
      <c r="Q33" s="13" t="s">
        <v>83</v>
      </c>
    </row>
    <row r="34" spans="1:17" s="9" customFormat="1" x14ac:dyDescent="0.2">
      <c r="A34" s="54">
        <v>12</v>
      </c>
      <c r="B34" s="54" t="s">
        <v>84</v>
      </c>
      <c r="C34" s="55">
        <v>6.6800420598514831</v>
      </c>
      <c r="D34" s="55">
        <v>14.520954169047513</v>
      </c>
      <c r="E34" s="55">
        <v>-8.4694380827343707E-2</v>
      </c>
      <c r="F34" s="55">
        <v>1.7172894149097999</v>
      </c>
      <c r="G34" s="55">
        <v>2.0423881604842506</v>
      </c>
      <c r="H34" s="55">
        <v>-5.6745503271855569E-2</v>
      </c>
      <c r="I34" s="55">
        <v>0.80702679400086197</v>
      </c>
      <c r="J34" s="55">
        <v>5.3657746486542806</v>
      </c>
      <c r="K34" s="55">
        <v>2.1525488686916674</v>
      </c>
      <c r="L34" s="55">
        <v>2.3550843170827278</v>
      </c>
      <c r="M34" s="55">
        <v>6.3647681238773117</v>
      </c>
      <c r="N34" s="55">
        <v>4.478082483232825</v>
      </c>
      <c r="O34" s="55">
        <v>0.40923074674503823</v>
      </c>
      <c r="P34" s="55">
        <v>-1.6749611310360706</v>
      </c>
      <c r="Q34" s="56" t="s">
        <v>85</v>
      </c>
    </row>
    <row r="36" spans="1:17" s="57" customFormat="1" ht="11.25" x14ac:dyDescent="0.2">
      <c r="A36" s="57" t="s">
        <v>137</v>
      </c>
      <c r="Q36" s="57" t="s">
        <v>104</v>
      </c>
    </row>
  </sheetData>
  <mergeCells count="6">
    <mergeCell ref="A1:B1"/>
    <mergeCell ref="G2:Q2"/>
    <mergeCell ref="A3:A4"/>
    <mergeCell ref="B3:B4"/>
    <mergeCell ref="D3:P3"/>
    <mergeCell ref="Q3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topLeftCell="A28" workbookViewId="0">
      <selection activeCell="B44" sqref="B44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3" width="7.85546875" style="1" bestFit="1" customWidth="1"/>
    <col min="14" max="14" width="7.5703125" style="1" customWidth="1"/>
    <col min="15" max="15" width="7.85546875" style="1" customWidth="1"/>
    <col min="16" max="16" width="7.7109375" style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0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" customFormat="1" ht="21" customHeight="1" x14ac:dyDescent="0.2">
      <c r="A2" s="5" t="s">
        <v>96</v>
      </c>
      <c r="I2" s="59" t="s">
        <v>97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16" t="s">
        <v>21</v>
      </c>
      <c r="C5" s="14">
        <v>100.00000000000006</v>
      </c>
      <c r="D5" s="14">
        <v>108.18415741977259</v>
      </c>
      <c r="E5" s="14">
        <v>107.6943439272118</v>
      </c>
      <c r="F5" s="14">
        <v>105.89192961029654</v>
      </c>
      <c r="G5" s="14">
        <v>107.20427999116204</v>
      </c>
      <c r="H5" s="14">
        <v>107.14157374668143</v>
      </c>
      <c r="I5" s="14">
        <v>107.1346425066029</v>
      </c>
      <c r="J5" s="14">
        <v>105.58980249721644</v>
      </c>
      <c r="K5" s="14">
        <v>105.23798894662546</v>
      </c>
      <c r="L5" s="14">
        <v>105.31624088909228</v>
      </c>
      <c r="M5" s="14">
        <v>105.79399673170494</v>
      </c>
      <c r="N5" s="14">
        <v>105.96905889990605</v>
      </c>
      <c r="O5" s="14">
        <v>106.42460055062048</v>
      </c>
      <c r="P5" s="21">
        <f>AVERAGE(D5:O5)</f>
        <v>106.46521797640774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11.285692377626477</v>
      </c>
      <c r="D6" s="11">
        <v>102.68698723455091</v>
      </c>
      <c r="E6" s="11">
        <v>104.72477400658082</v>
      </c>
      <c r="F6" s="11">
        <v>108.51589568478397</v>
      </c>
      <c r="G6" s="11">
        <v>110.8291030417917</v>
      </c>
      <c r="H6" s="11">
        <v>110.48326186902497</v>
      </c>
      <c r="I6" s="11">
        <v>111.18942510212074</v>
      </c>
      <c r="J6" s="11">
        <v>109.59540129240581</v>
      </c>
      <c r="K6" s="11">
        <v>109.63054970562712</v>
      </c>
      <c r="L6" s="11">
        <v>110.49468351263579</v>
      </c>
      <c r="M6" s="11">
        <v>111.39799466779981</v>
      </c>
      <c r="N6" s="11">
        <v>110.00755912403139</v>
      </c>
      <c r="O6" s="11">
        <v>109.43755994180113</v>
      </c>
      <c r="P6" s="22">
        <f t="shared" ref="P6:P34" si="0">AVERAGE(D6:O6)</f>
        <v>109.08276626526282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10.268236714563853</v>
      </c>
      <c r="D7" s="11">
        <v>102.25305546401047</v>
      </c>
      <c r="E7" s="11">
        <v>104.56303539059346</v>
      </c>
      <c r="F7" s="11">
        <v>108.57682880298414</v>
      </c>
      <c r="G7" s="11">
        <v>110.52502265378249</v>
      </c>
      <c r="H7" s="11">
        <v>110.18756331947093</v>
      </c>
      <c r="I7" s="11">
        <v>110.85899239976999</v>
      </c>
      <c r="J7" s="11">
        <v>109.14453895598579</v>
      </c>
      <c r="K7" s="11">
        <v>109.14074495101727</v>
      </c>
      <c r="L7" s="11">
        <v>110.08655703451898</v>
      </c>
      <c r="M7" s="11">
        <v>111.08540786254162</v>
      </c>
      <c r="N7" s="11">
        <v>109.16830773739336</v>
      </c>
      <c r="O7" s="11">
        <v>108.52176563196001</v>
      </c>
      <c r="P7" s="22">
        <f t="shared" si="0"/>
        <v>108.67598501700239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1.3979766484775131</v>
      </c>
      <c r="D8" s="11">
        <v>102.04546362490487</v>
      </c>
      <c r="E8" s="11">
        <v>101.5098698434299</v>
      </c>
      <c r="F8" s="11">
        <v>105.02621560650289</v>
      </c>
      <c r="G8" s="11">
        <v>109.30884913362276</v>
      </c>
      <c r="H8" s="11">
        <v>106.83204171631506</v>
      </c>
      <c r="I8" s="11">
        <v>106.97023573684152</v>
      </c>
      <c r="J8" s="11">
        <v>108.93327820113691</v>
      </c>
      <c r="K8" s="11">
        <v>108.94621626912233</v>
      </c>
      <c r="L8" s="11">
        <v>108.7959303574183</v>
      </c>
      <c r="M8" s="11">
        <v>108.68815042273863</v>
      </c>
      <c r="N8" s="11">
        <v>108.5181972951154</v>
      </c>
      <c r="O8" s="11">
        <v>108.59806599432935</v>
      </c>
      <c r="P8" s="22">
        <f t="shared" si="0"/>
        <v>107.01437618345649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2.5935295617423022</v>
      </c>
      <c r="D9" s="11">
        <v>96.79896884086034</v>
      </c>
      <c r="E9" s="11">
        <v>103.75407964001172</v>
      </c>
      <c r="F9" s="11">
        <v>106.75655644426865</v>
      </c>
      <c r="G9" s="11">
        <v>110.03075098863712</v>
      </c>
      <c r="H9" s="11">
        <v>109.30025390775666</v>
      </c>
      <c r="I9" s="11">
        <v>112.64884981935521</v>
      </c>
      <c r="J9" s="11">
        <v>110.45646593601329</v>
      </c>
      <c r="K9" s="11">
        <v>109.43299106445512</v>
      </c>
      <c r="L9" s="11">
        <v>109.98537572624065</v>
      </c>
      <c r="M9" s="11">
        <v>109.52563918997609</v>
      </c>
      <c r="N9" s="11">
        <v>108.30853773243578</v>
      </c>
      <c r="O9" s="11">
        <v>108.25047156861307</v>
      </c>
      <c r="P9" s="22">
        <f t="shared" si="0"/>
        <v>107.93741173821864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0.90093904845667916</v>
      </c>
      <c r="D10" s="11">
        <v>96.147892600172625</v>
      </c>
      <c r="E10" s="11">
        <v>91.094184236143278</v>
      </c>
      <c r="F10" s="11">
        <v>94.344055864983432</v>
      </c>
      <c r="G10" s="11">
        <v>101.66176347238485</v>
      </c>
      <c r="H10" s="11">
        <v>101.65881191252144</v>
      </c>
      <c r="I10" s="11">
        <v>101.9443068256372</v>
      </c>
      <c r="J10" s="11">
        <v>99.722854235581053</v>
      </c>
      <c r="K10" s="11">
        <v>100.6375607814643</v>
      </c>
      <c r="L10" s="11">
        <v>94.185843577342084</v>
      </c>
      <c r="M10" s="11">
        <v>96.023981346887723</v>
      </c>
      <c r="N10" s="11">
        <v>89.570819614156548</v>
      </c>
      <c r="O10" s="11">
        <v>88.627958205634968</v>
      </c>
      <c r="P10" s="22">
        <f t="shared" si="0"/>
        <v>96.301669389409128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1.4001267918116866</v>
      </c>
      <c r="D11" s="11">
        <v>107.34658718705366</v>
      </c>
      <c r="E11" s="11">
        <v>107.06789177353473</v>
      </c>
      <c r="F11" s="11">
        <v>108.11088843666985</v>
      </c>
      <c r="G11" s="11">
        <v>108.71839719586001</v>
      </c>
      <c r="H11" s="11">
        <v>108.58731624406978</v>
      </c>
      <c r="I11" s="11">
        <v>107.43239325823235</v>
      </c>
      <c r="J11" s="11">
        <v>106.89937299432218</v>
      </c>
      <c r="K11" s="11">
        <v>107.1110442446893</v>
      </c>
      <c r="L11" s="11">
        <v>106.09949888325623</v>
      </c>
      <c r="M11" s="11">
        <v>106.77316358505973</v>
      </c>
      <c r="N11" s="11">
        <v>106.77340759855821</v>
      </c>
      <c r="O11" s="11">
        <v>106.46694788113706</v>
      </c>
      <c r="P11" s="22">
        <f t="shared" si="0"/>
        <v>107.2822424402036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0.33396516834750872</v>
      </c>
      <c r="D12" s="11">
        <v>109.21389064702961</v>
      </c>
      <c r="E12" s="11">
        <v>108.79312435086663</v>
      </c>
      <c r="F12" s="11">
        <v>111.84641203151419</v>
      </c>
      <c r="G12" s="11">
        <v>111.28719492433228</v>
      </c>
      <c r="H12" s="11">
        <v>111.16551105396336</v>
      </c>
      <c r="I12" s="11">
        <v>110.50828448705576</v>
      </c>
      <c r="J12" s="11">
        <v>110.05320202583067</v>
      </c>
      <c r="K12" s="11">
        <v>109.37062557513934</v>
      </c>
      <c r="L12" s="11">
        <v>109.8853142740645</v>
      </c>
      <c r="M12" s="11">
        <v>108.45317136260029</v>
      </c>
      <c r="N12" s="11">
        <v>108.40127367066773</v>
      </c>
      <c r="O12" s="11">
        <v>108.17523909075082</v>
      </c>
      <c r="P12" s="22">
        <f t="shared" si="0"/>
        <v>109.76277029115128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1.303756557163017</v>
      </c>
      <c r="D13" s="11">
        <v>111.50702758506752</v>
      </c>
      <c r="E13" s="11">
        <v>111.56447292924081</v>
      </c>
      <c r="F13" s="11">
        <v>115.31622292926289</v>
      </c>
      <c r="G13" s="11">
        <v>120.22213877182904</v>
      </c>
      <c r="H13" s="11">
        <v>120.52285410612198</v>
      </c>
      <c r="I13" s="11">
        <v>118.24163322367419</v>
      </c>
      <c r="J13" s="11">
        <v>112.41654551580757</v>
      </c>
      <c r="K13" s="11">
        <v>114.84773981759852</v>
      </c>
      <c r="L13" s="11">
        <v>120.66898719183017</v>
      </c>
      <c r="M13" s="11">
        <v>121.63114099386434</v>
      </c>
      <c r="N13" s="11">
        <v>119.57552659971375</v>
      </c>
      <c r="O13" s="11">
        <v>119.2879048358807</v>
      </c>
      <c r="P13" s="22">
        <f t="shared" si="0"/>
        <v>117.15018287499095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1.2577809322472597</v>
      </c>
      <c r="D14" s="11">
        <v>97.854408833952192</v>
      </c>
      <c r="E14" s="11">
        <v>104.67779238644827</v>
      </c>
      <c r="F14" s="11">
        <v>116.65026624492086</v>
      </c>
      <c r="G14" s="11">
        <v>110.96614960328235</v>
      </c>
      <c r="H14" s="11">
        <v>112.53937568546711</v>
      </c>
      <c r="I14" s="11">
        <v>113.04451147210497</v>
      </c>
      <c r="J14" s="11">
        <v>110.1526086784244</v>
      </c>
      <c r="K14" s="11">
        <v>107.94308062737947</v>
      </c>
      <c r="L14" s="11">
        <v>113.32026833317312</v>
      </c>
      <c r="M14" s="11">
        <v>119.42287859469016</v>
      </c>
      <c r="N14" s="11">
        <v>112.75983698678364</v>
      </c>
      <c r="O14" s="11">
        <v>109.05510746757705</v>
      </c>
      <c r="P14" s="22">
        <f t="shared" si="0"/>
        <v>110.69885707618364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0.84367392154765564</v>
      </c>
      <c r="D15" s="11">
        <v>104.72895801658544</v>
      </c>
      <c r="E15" s="11">
        <v>108.24247641017347</v>
      </c>
      <c r="F15" s="11">
        <v>110.76239946633069</v>
      </c>
      <c r="G15" s="11">
        <v>109.33292203269751</v>
      </c>
      <c r="H15" s="11">
        <v>108.20530604636664</v>
      </c>
      <c r="I15" s="11">
        <v>111.24405036820161</v>
      </c>
      <c r="J15" s="11">
        <v>110.38761553176445</v>
      </c>
      <c r="K15" s="11">
        <v>111.66685730958392</v>
      </c>
      <c r="L15" s="11">
        <v>112.96679108871859</v>
      </c>
      <c r="M15" s="11">
        <v>113.76014553683893</v>
      </c>
      <c r="N15" s="11">
        <v>114.43329742020526</v>
      </c>
      <c r="O15" s="11">
        <v>114.41453677853497</v>
      </c>
      <c r="P15" s="22">
        <f t="shared" si="0"/>
        <v>110.84544633383346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0.23648808477022906</v>
      </c>
      <c r="D16" s="11">
        <v>110.11141730193845</v>
      </c>
      <c r="E16" s="11">
        <v>109.65564771891754</v>
      </c>
      <c r="F16" s="11">
        <v>114.00145798492211</v>
      </c>
      <c r="G16" s="11">
        <v>114.96726244897918</v>
      </c>
      <c r="H16" s="11">
        <v>117.92431006046688</v>
      </c>
      <c r="I16" s="11">
        <v>115.26426609880419</v>
      </c>
      <c r="J16" s="11">
        <v>116.07365292230236</v>
      </c>
      <c r="K16" s="11">
        <v>117.06743074691772</v>
      </c>
      <c r="L16" s="11">
        <v>117.47661161179805</v>
      </c>
      <c r="M16" s="11">
        <v>116.96486075947539</v>
      </c>
      <c r="N16" s="11">
        <v>117.10264244498379</v>
      </c>
      <c r="O16" s="11">
        <v>116.27672312680997</v>
      </c>
      <c r="P16" s="22">
        <f t="shared" si="0"/>
        <v>115.24052360219297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1.0174556630626239</v>
      </c>
      <c r="D17" s="11">
        <v>107.0662582923849</v>
      </c>
      <c r="E17" s="11">
        <v>106.35705190834734</v>
      </c>
      <c r="F17" s="11">
        <v>107.90095421445747</v>
      </c>
      <c r="G17" s="11">
        <v>113.89790448217745</v>
      </c>
      <c r="H17" s="11">
        <v>113.46747318476382</v>
      </c>
      <c r="I17" s="11">
        <v>114.52417601967662</v>
      </c>
      <c r="J17" s="11">
        <v>114.14553685517484</v>
      </c>
      <c r="K17" s="11">
        <v>114.5736949913035</v>
      </c>
      <c r="L17" s="11">
        <v>114.61352567836727</v>
      </c>
      <c r="M17" s="11">
        <v>114.55264349109994</v>
      </c>
      <c r="N17" s="11">
        <v>118.47734529150475</v>
      </c>
      <c r="O17" s="11">
        <v>118.67982286949849</v>
      </c>
      <c r="P17" s="22">
        <f t="shared" si="0"/>
        <v>113.18803227322969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0.24036782860388986</v>
      </c>
      <c r="D18" s="11">
        <v>102.34682051151478</v>
      </c>
      <c r="E18" s="11">
        <v>99.344812897141807</v>
      </c>
      <c r="F18" s="11">
        <v>105.18933137060367</v>
      </c>
      <c r="G18" s="11">
        <v>111.87703081710609</v>
      </c>
      <c r="H18" s="11">
        <v>110.05505337671163</v>
      </c>
      <c r="I18" s="11">
        <v>114.52798259440711</v>
      </c>
      <c r="J18" s="11">
        <v>112.92523665116983</v>
      </c>
      <c r="K18" s="11">
        <v>112.71054528369304</v>
      </c>
      <c r="L18" s="11">
        <v>112.87914504328678</v>
      </c>
      <c r="M18" s="11">
        <v>111.76845479402925</v>
      </c>
      <c r="N18" s="11">
        <v>108.11560339032549</v>
      </c>
      <c r="O18" s="11">
        <v>108.97267298890488</v>
      </c>
      <c r="P18" s="22">
        <f t="shared" si="0"/>
        <v>109.22605747657452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0.77708783445873408</v>
      </c>
      <c r="D19" s="11">
        <v>108.52606883286138</v>
      </c>
      <c r="E19" s="11">
        <v>108.52606883286138</v>
      </c>
      <c r="F19" s="11">
        <v>108.73970997161567</v>
      </c>
      <c r="G19" s="11">
        <v>114.52299857478326</v>
      </c>
      <c r="H19" s="11">
        <v>114.52299857478326</v>
      </c>
      <c r="I19" s="11">
        <v>114.52299857478326</v>
      </c>
      <c r="J19" s="11">
        <v>114.52299857478326</v>
      </c>
      <c r="K19" s="11">
        <v>115.15000210836735</v>
      </c>
      <c r="L19" s="11">
        <v>115.15000210836735</v>
      </c>
      <c r="M19" s="11">
        <v>115.41384522642828</v>
      </c>
      <c r="N19" s="11">
        <v>121.68242622431231</v>
      </c>
      <c r="O19" s="11">
        <v>121.68242622431231</v>
      </c>
      <c r="P19" s="22">
        <f t="shared" si="0"/>
        <v>114.41354531902159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0.20932796835765533</v>
      </c>
      <c r="D20" s="11">
        <v>227.1329199052106</v>
      </c>
      <c r="E20" s="11">
        <v>227.1329199052106</v>
      </c>
      <c r="F20" s="11">
        <v>227.1329199052106</v>
      </c>
      <c r="G20" s="11">
        <v>227.1329199052106</v>
      </c>
      <c r="H20" s="11">
        <v>227.1329199052106</v>
      </c>
      <c r="I20" s="11">
        <v>227.1329199052106</v>
      </c>
      <c r="J20" s="11">
        <v>227.1329199052106</v>
      </c>
      <c r="K20" s="11">
        <v>227.93112017360752</v>
      </c>
      <c r="L20" s="11">
        <v>228.0534739663172</v>
      </c>
      <c r="M20" s="11">
        <v>228.0534739663172</v>
      </c>
      <c r="N20" s="11">
        <v>228.0534739663172</v>
      </c>
      <c r="O20" s="11">
        <v>228.0534739663172</v>
      </c>
      <c r="P20" s="22">
        <f t="shared" si="0"/>
        <v>227.50628794794588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5.1217768519451523</v>
      </c>
      <c r="D21" s="11">
        <v>104.8661888251255</v>
      </c>
      <c r="E21" s="11">
        <v>105.58226226226586</v>
      </c>
      <c r="F21" s="11">
        <v>106.44043730506614</v>
      </c>
      <c r="G21" s="11">
        <v>113.38492435907656</v>
      </c>
      <c r="H21" s="11">
        <v>115.26141799217469</v>
      </c>
      <c r="I21" s="11">
        <v>114.64872037288892</v>
      </c>
      <c r="J21" s="11">
        <v>115.38500587760723</v>
      </c>
      <c r="K21" s="11">
        <v>110.29982511245248</v>
      </c>
      <c r="L21" s="11">
        <v>109.77388300346323</v>
      </c>
      <c r="M21" s="11">
        <v>107.22771166587741</v>
      </c>
      <c r="N21" s="11">
        <v>107.2797422011021</v>
      </c>
      <c r="O21" s="11">
        <v>108.68063904375296</v>
      </c>
      <c r="P21" s="22">
        <f t="shared" si="0"/>
        <v>109.90256316840441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34.740256371261701</v>
      </c>
      <c r="D22" s="11">
        <v>104.06474275461497</v>
      </c>
      <c r="E22" s="11">
        <v>104.41654737360047</v>
      </c>
      <c r="F22" s="11">
        <v>104.5596724546191</v>
      </c>
      <c r="G22" s="11">
        <v>104.7178164907826</v>
      </c>
      <c r="H22" s="11">
        <v>104.65568847657553</v>
      </c>
      <c r="I22" s="11">
        <v>104.60157121086698</v>
      </c>
      <c r="J22" s="11">
        <v>104.60806641235226</v>
      </c>
      <c r="K22" s="11">
        <v>104.64811573713891</v>
      </c>
      <c r="L22" s="11">
        <v>104.65560781589203</v>
      </c>
      <c r="M22" s="11">
        <v>104.60490759096484</v>
      </c>
      <c r="N22" s="11">
        <v>104.68253372071597</v>
      </c>
      <c r="O22" s="11">
        <v>104.66708267184934</v>
      </c>
      <c r="P22" s="22">
        <f t="shared" si="0"/>
        <v>104.57352939249775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32.702168808969439</v>
      </c>
      <c r="D23" s="11">
        <v>100.0312249431732</v>
      </c>
      <c r="E23" s="11">
        <v>100.40495497702948</v>
      </c>
      <c r="F23" s="11">
        <v>100.55699999999999</v>
      </c>
      <c r="G23" s="11">
        <v>100.72499999999998</v>
      </c>
      <c r="H23" s="11">
        <v>100.65899999999999</v>
      </c>
      <c r="I23" s="11">
        <v>100.60150999999999</v>
      </c>
      <c r="J23" s="11">
        <v>100.60840999999998</v>
      </c>
      <c r="K23" s="11">
        <v>100.65199999999999</v>
      </c>
      <c r="L23" s="11">
        <v>100.64169999999999</v>
      </c>
      <c r="M23" s="11">
        <v>100.58783999999999</v>
      </c>
      <c r="N23" s="11">
        <v>100.67030399999999</v>
      </c>
      <c r="O23" s="11">
        <v>100.65388999999998</v>
      </c>
      <c r="P23" s="22">
        <f t="shared" si="0"/>
        <v>100.56606949335021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0.54406014392109714</v>
      </c>
      <c r="D24" s="11">
        <v>134.58908177388236</v>
      </c>
      <c r="E24" s="11">
        <v>134.58908177388236</v>
      </c>
      <c r="F24" s="11">
        <v>134.58908177388236</v>
      </c>
      <c r="G24" s="11">
        <v>134.58908177388236</v>
      </c>
      <c r="H24" s="11">
        <v>134.58908177388236</v>
      </c>
      <c r="I24" s="11">
        <v>134.58908177388236</v>
      </c>
      <c r="J24" s="11">
        <v>134.58908177388236</v>
      </c>
      <c r="K24" s="11">
        <v>134.58908177388236</v>
      </c>
      <c r="L24" s="11">
        <v>134.58908177388236</v>
      </c>
      <c r="M24" s="11">
        <v>134.58908177388236</v>
      </c>
      <c r="N24" s="11">
        <v>134.58908177388236</v>
      </c>
      <c r="O24" s="11">
        <v>134.58908177388236</v>
      </c>
      <c r="P24" s="22">
        <f t="shared" si="0"/>
        <v>134.58908177388233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0.20390811201255077</v>
      </c>
      <c r="D25" s="11">
        <v>361.43633917016047</v>
      </c>
      <c r="E25" s="11">
        <v>361.43633917016047</v>
      </c>
      <c r="F25" s="11">
        <v>361.43633917016047</v>
      </c>
      <c r="G25" s="11">
        <v>361.43633917016047</v>
      </c>
      <c r="H25" s="11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>
        <v>361.43633917016047</v>
      </c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1.2901193063586149</v>
      </c>
      <c r="D26" s="11">
        <v>152.75601298324821</v>
      </c>
      <c r="E26" s="11">
        <v>152.75601298324821</v>
      </c>
      <c r="F26" s="11">
        <v>152.75601298324821</v>
      </c>
      <c r="G26" s="11">
        <v>152.75601298324821</v>
      </c>
      <c r="H26" s="11">
        <v>152.75601298324821</v>
      </c>
      <c r="I26" s="11">
        <v>152.75601298324821</v>
      </c>
      <c r="J26" s="11">
        <v>152.75601298324821</v>
      </c>
      <c r="K26" s="11">
        <v>152.72953192244259</v>
      </c>
      <c r="L26" s="11">
        <v>153.19236436935384</v>
      </c>
      <c r="M26" s="11">
        <v>153.19236436935384</v>
      </c>
      <c r="N26" s="11">
        <v>153.19236436935384</v>
      </c>
      <c r="O26" s="11">
        <v>153.19236436935384</v>
      </c>
      <c r="P26" s="22">
        <f t="shared" si="0"/>
        <v>152.89925669021628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6.2714850854220447</v>
      </c>
      <c r="D27" s="11">
        <v>104.34889622588446</v>
      </c>
      <c r="E27" s="11">
        <v>104.78825442438368</v>
      </c>
      <c r="F27" s="11">
        <v>102.87779495899996</v>
      </c>
      <c r="G27" s="11">
        <v>102.03049757723652</v>
      </c>
      <c r="H27" s="11">
        <v>101.74716321926212</v>
      </c>
      <c r="I27" s="11">
        <v>101.23569301199724</v>
      </c>
      <c r="J27" s="11">
        <v>99.9871422995231</v>
      </c>
      <c r="K27" s="11">
        <v>99.762681094512075</v>
      </c>
      <c r="L27" s="11">
        <v>99.477574711449819</v>
      </c>
      <c r="M27" s="11">
        <v>100.98386160062817</v>
      </c>
      <c r="N27" s="11">
        <v>99.967529945284355</v>
      </c>
      <c r="O27" s="11">
        <v>101.30704234066556</v>
      </c>
      <c r="P27" s="22">
        <f t="shared" si="0"/>
        <v>101.54284428415225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1.4866056013877846</v>
      </c>
      <c r="D28" s="11">
        <v>112.25609291511887</v>
      </c>
      <c r="E28" s="11">
        <v>112.25609291511887</v>
      </c>
      <c r="F28" s="11">
        <v>112.25609291511887</v>
      </c>
      <c r="G28" s="11">
        <v>112.25609291511887</v>
      </c>
      <c r="H28" s="11">
        <v>112.25609291511887</v>
      </c>
      <c r="I28" s="11">
        <v>112.25609291511887</v>
      </c>
      <c r="J28" s="11">
        <v>112.25609291511887</v>
      </c>
      <c r="K28" s="11">
        <v>112.25609291511887</v>
      </c>
      <c r="L28" s="11">
        <v>112.25609291511887</v>
      </c>
      <c r="M28" s="11">
        <v>112.25609291511887</v>
      </c>
      <c r="N28" s="11">
        <v>112.25609291511887</v>
      </c>
      <c r="O28" s="11">
        <v>112.25609291511887</v>
      </c>
      <c r="P28" s="22">
        <f t="shared" si="0"/>
        <v>112.25609291511887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13.381009621682111</v>
      </c>
      <c r="D29" s="11">
        <v>108.29658733204272</v>
      </c>
      <c r="E29" s="11">
        <v>103.10058284402892</v>
      </c>
      <c r="F29" s="11">
        <v>98.901835726111116</v>
      </c>
      <c r="G29" s="11">
        <v>98.15234015660792</v>
      </c>
      <c r="H29" s="11">
        <v>98.370315589319162</v>
      </c>
      <c r="I29" s="11">
        <v>98.431989232564291</v>
      </c>
      <c r="J29" s="11">
        <v>98.401569022869523</v>
      </c>
      <c r="K29" s="11">
        <v>97.169100061996488</v>
      </c>
      <c r="L29" s="11">
        <v>96.137764270797447</v>
      </c>
      <c r="M29" s="11">
        <v>97.371956554871474</v>
      </c>
      <c r="N29" s="11">
        <v>96.66362074771142</v>
      </c>
      <c r="O29" s="11">
        <v>96.571536809266661</v>
      </c>
      <c r="P29" s="22">
        <f t="shared" si="0"/>
        <v>98.964099862348917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4.8260663984631389</v>
      </c>
      <c r="D30" s="11">
        <v>96.872914302569285</v>
      </c>
      <c r="E30" s="11">
        <v>96.60759068828412</v>
      </c>
      <c r="F30" s="11">
        <v>97.366099076126645</v>
      </c>
      <c r="G30" s="11">
        <v>99.122288157654808</v>
      </c>
      <c r="H30" s="11">
        <v>98.77778505147171</v>
      </c>
      <c r="I30" s="11">
        <v>98.730860532098191</v>
      </c>
      <c r="J30" s="11">
        <v>98.733742498370319</v>
      </c>
      <c r="K30" s="11">
        <v>98.490514014919611</v>
      </c>
      <c r="L30" s="11">
        <v>98.478190047402876</v>
      </c>
      <c r="M30" s="11">
        <v>98.614681938186919</v>
      </c>
      <c r="N30" s="11">
        <v>98.510610255818449</v>
      </c>
      <c r="O30" s="11">
        <v>98.604485718812512</v>
      </c>
      <c r="P30" s="22">
        <f t="shared" si="0"/>
        <v>98.242480190142956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4.4247078012239625</v>
      </c>
      <c r="D31" s="11">
        <v>145.33344695618925</v>
      </c>
      <c r="E31" s="11">
        <v>134.959117064135</v>
      </c>
      <c r="F31" s="11">
        <v>97.157933289660519</v>
      </c>
      <c r="G31" s="11">
        <v>114.66571496630738</v>
      </c>
      <c r="H31" s="11">
        <v>114.56660447925316</v>
      </c>
      <c r="I31" s="11">
        <v>113.92654230489158</v>
      </c>
      <c r="J31" s="11">
        <v>85.6263288954827</v>
      </c>
      <c r="K31" s="11">
        <v>85.401378788671806</v>
      </c>
      <c r="L31" s="11">
        <v>89.71002640881099</v>
      </c>
      <c r="M31" s="11">
        <v>94.053499411156167</v>
      </c>
      <c r="N31" s="11">
        <v>102.29395656070143</v>
      </c>
      <c r="O31" s="11">
        <v>107.25886984738804</v>
      </c>
      <c r="P31" s="22">
        <f t="shared" si="0"/>
        <v>107.07945158105399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7.2887610654046808</v>
      </c>
      <c r="D32" s="11">
        <v>114.91344902527503</v>
      </c>
      <c r="E32" s="11">
        <v>114.91344902527503</v>
      </c>
      <c r="F32" s="11">
        <v>114.91344902527503</v>
      </c>
      <c r="G32" s="11">
        <v>114.91344902527503</v>
      </c>
      <c r="H32" s="11">
        <v>114.91344902527503</v>
      </c>
      <c r="I32" s="11">
        <v>114.91344902527503</v>
      </c>
      <c r="J32" s="11">
        <v>114.91344902527503</v>
      </c>
      <c r="K32" s="11">
        <v>114.91344902527503</v>
      </c>
      <c r="L32" s="11">
        <v>114.91344902527503</v>
      </c>
      <c r="M32" s="11">
        <v>114.91344902527503</v>
      </c>
      <c r="N32" s="11">
        <v>114.91344902527503</v>
      </c>
      <c r="O32" s="11">
        <v>116.57487776265629</v>
      </c>
      <c r="P32" s="22">
        <f t="shared" si="0"/>
        <v>115.05190142005678</v>
      </c>
      <c r="Q32" s="13" t="s">
        <v>81</v>
      </c>
    </row>
    <row r="33" spans="1:16384" s="9" customFormat="1" x14ac:dyDescent="0.2">
      <c r="A33" s="10">
        <v>11</v>
      </c>
      <c r="B33" s="10" t="s">
        <v>82</v>
      </c>
      <c r="C33" s="11">
        <v>4.2842687973738514</v>
      </c>
      <c r="D33" s="11">
        <v>107.94613770523983</v>
      </c>
      <c r="E33" s="11">
        <v>114.41156693596839</v>
      </c>
      <c r="F33" s="11">
        <v>114.40355986154607</v>
      </c>
      <c r="G33" s="11">
        <v>110.4149583160218</v>
      </c>
      <c r="H33" s="11">
        <v>110.4149583160218</v>
      </c>
      <c r="I33" s="11">
        <v>110.4149583160218</v>
      </c>
      <c r="J33" s="11">
        <v>111.22881486180667</v>
      </c>
      <c r="K33" s="11">
        <v>111.22881486180667</v>
      </c>
      <c r="L33" s="11">
        <v>111.22881486180667</v>
      </c>
      <c r="M33" s="11">
        <v>111.29970055044882</v>
      </c>
      <c r="N33" s="11">
        <v>112.3222554579643</v>
      </c>
      <c r="O33" s="11">
        <v>113.50811613033839</v>
      </c>
      <c r="P33" s="22">
        <f t="shared" si="0"/>
        <v>111.56855468124924</v>
      </c>
      <c r="Q33" s="13" t="s">
        <v>83</v>
      </c>
    </row>
    <row r="34" spans="1:16384" s="9" customFormat="1" x14ac:dyDescent="0.2">
      <c r="A34" s="43">
        <v>12</v>
      </c>
      <c r="B34" s="43" t="s">
        <v>84</v>
      </c>
      <c r="C34" s="44">
        <v>6.6800420598514831</v>
      </c>
      <c r="D34" s="44">
        <v>116.55597321006826</v>
      </c>
      <c r="E34" s="44">
        <v>116.31466242747786</v>
      </c>
      <c r="F34" s="44">
        <v>116.22534131182054</v>
      </c>
      <c r="G34" s="44">
        <v>117.80550684627067</v>
      </c>
      <c r="H34" s="44">
        <v>116.47933552208387</v>
      </c>
      <c r="I34" s="44">
        <v>116.74826410556901</v>
      </c>
      <c r="J34" s="44">
        <v>115.17128795324818</v>
      </c>
      <c r="K34" s="44">
        <v>116.51518396289595</v>
      </c>
      <c r="L34" s="44">
        <v>116.07567166463562</v>
      </c>
      <c r="M34" s="44">
        <v>117.00993927539849</v>
      </c>
      <c r="N34" s="44">
        <v>117.87024867861065</v>
      </c>
      <c r="O34" s="44">
        <v>117.65595275132557</v>
      </c>
      <c r="P34" s="49">
        <f t="shared" si="0"/>
        <v>116.70228064245036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topLeftCell="A31" workbookViewId="0">
      <selection activeCell="A35" sqref="A35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4" width="7.85546875" style="1" bestFit="1" customWidth="1"/>
    <col min="15" max="15" width="8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86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98</v>
      </c>
      <c r="I2" s="59" t="s">
        <v>99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16" t="s">
        <v>21</v>
      </c>
      <c r="C5" s="14">
        <v>99.999999999999929</v>
      </c>
      <c r="D5" s="14">
        <v>118.41422307653409</v>
      </c>
      <c r="E5" s="14">
        <v>118.85864219038696</v>
      </c>
      <c r="F5" s="14">
        <v>117.77655228973441</v>
      </c>
      <c r="G5" s="14">
        <v>118.69027068270073</v>
      </c>
      <c r="H5" s="14">
        <v>119.43396083897244</v>
      </c>
      <c r="I5" s="14">
        <v>119.15039256751531</v>
      </c>
      <c r="J5" s="14">
        <v>118.25133309171483</v>
      </c>
      <c r="K5" s="14">
        <v>118.37688083392797</v>
      </c>
      <c r="L5" s="14">
        <v>116.25070174316802</v>
      </c>
      <c r="M5" s="14">
        <v>116.26719635128299</v>
      </c>
      <c r="N5" s="14">
        <v>116.20819383848509</v>
      </c>
      <c r="O5" s="14">
        <v>116.8034967420199</v>
      </c>
      <c r="P5" s="21">
        <f>AVERAGE(D5:O5)</f>
        <v>117.8734870205369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14.447362146218024</v>
      </c>
      <c r="D6" s="11">
        <v>107.98657170854207</v>
      </c>
      <c r="E6" s="11">
        <v>107.23335061224681</v>
      </c>
      <c r="F6" s="11">
        <v>111.20140478372326</v>
      </c>
      <c r="G6" s="11">
        <v>111.45912710976253</v>
      </c>
      <c r="H6" s="11">
        <v>111.95416387768731</v>
      </c>
      <c r="I6" s="11">
        <v>110.90599823260267</v>
      </c>
      <c r="J6" s="11">
        <v>110.19475789528616</v>
      </c>
      <c r="K6" s="11">
        <v>111.08120175787661</v>
      </c>
      <c r="L6" s="11">
        <v>111.86772890770489</v>
      </c>
      <c r="M6" s="11">
        <v>110.70705047807942</v>
      </c>
      <c r="N6" s="11">
        <v>109.80858350975569</v>
      </c>
      <c r="O6" s="11">
        <v>109.96057481457773</v>
      </c>
      <c r="P6" s="22">
        <f t="shared" ref="P6:P34" si="0">AVERAGE(D6:O6)</f>
        <v>110.36337614065376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12.982569879567851</v>
      </c>
      <c r="D7" s="11">
        <v>108.24466755452353</v>
      </c>
      <c r="E7" s="11">
        <v>107.38416817809396</v>
      </c>
      <c r="F7" s="11">
        <v>111.6489351973468</v>
      </c>
      <c r="G7" s="11">
        <v>111.76474137284281</v>
      </c>
      <c r="H7" s="11">
        <v>112.21660455547074</v>
      </c>
      <c r="I7" s="11">
        <v>111.26923425522368</v>
      </c>
      <c r="J7" s="11">
        <v>110.45099402289165</v>
      </c>
      <c r="K7" s="11">
        <v>111.29080457248944</v>
      </c>
      <c r="L7" s="11">
        <v>112.16532793796212</v>
      </c>
      <c r="M7" s="11">
        <v>110.74805622546455</v>
      </c>
      <c r="N7" s="11">
        <v>109.9478066498889</v>
      </c>
      <c r="O7" s="11">
        <v>110.07608507715241</v>
      </c>
      <c r="P7" s="22">
        <f t="shared" si="0"/>
        <v>110.60061879994589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1.8115628143893006</v>
      </c>
      <c r="D8" s="11">
        <v>110.6611790956507</v>
      </c>
      <c r="E8" s="11">
        <v>107.21956554408989</v>
      </c>
      <c r="F8" s="11">
        <v>108.08745236868324</v>
      </c>
      <c r="G8" s="11">
        <v>105.13803641475381</v>
      </c>
      <c r="H8" s="11">
        <v>105.82668577483535</v>
      </c>
      <c r="I8" s="11">
        <v>104.4084538226341</v>
      </c>
      <c r="J8" s="11">
        <v>104.95436764081487</v>
      </c>
      <c r="K8" s="11">
        <v>105.03560462308479</v>
      </c>
      <c r="L8" s="11">
        <v>107.5024480891104</v>
      </c>
      <c r="M8" s="11">
        <v>110.91214656615701</v>
      </c>
      <c r="N8" s="11">
        <v>108.56215556107638</v>
      </c>
      <c r="O8" s="11">
        <v>108.61921714885202</v>
      </c>
      <c r="P8" s="22">
        <f t="shared" si="0"/>
        <v>107.24394272081189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4.2419505339561177</v>
      </c>
      <c r="D9" s="11">
        <v>105.10388277864926</v>
      </c>
      <c r="E9" s="11">
        <v>107.02352042469772</v>
      </c>
      <c r="F9" s="11">
        <v>111.91612678141902</v>
      </c>
      <c r="G9" s="11">
        <v>115.71657611872932</v>
      </c>
      <c r="H9" s="11">
        <v>115.94885153176126</v>
      </c>
      <c r="I9" s="11">
        <v>116.34696464198886</v>
      </c>
      <c r="J9" s="11">
        <v>111.58697815038836</v>
      </c>
      <c r="K9" s="11">
        <v>115.16845349558334</v>
      </c>
      <c r="L9" s="11">
        <v>114.98966219351381</v>
      </c>
      <c r="M9" s="11">
        <v>110.6013787855298</v>
      </c>
      <c r="N9" s="11">
        <v>110.92708742573556</v>
      </c>
      <c r="O9" s="11">
        <v>113.48145572489692</v>
      </c>
      <c r="P9" s="22">
        <f t="shared" si="0"/>
        <v>112.40091150440777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0.84694033212969622</v>
      </c>
      <c r="D10" s="11">
        <v>94.437441562329241</v>
      </c>
      <c r="E10" s="11">
        <v>89.644959692943587</v>
      </c>
      <c r="F10" s="11">
        <v>104.09481005299097</v>
      </c>
      <c r="G10" s="11">
        <v>104.13690090984682</v>
      </c>
      <c r="H10" s="11">
        <v>98.746285160584719</v>
      </c>
      <c r="I10" s="11">
        <v>100.96197941414367</v>
      </c>
      <c r="J10" s="11">
        <v>98.407741910755149</v>
      </c>
      <c r="K10" s="11">
        <v>99.139661599378144</v>
      </c>
      <c r="L10" s="11">
        <v>94.476676071349729</v>
      </c>
      <c r="M10" s="11">
        <v>92.655920459983818</v>
      </c>
      <c r="N10" s="11">
        <v>87.184371186556447</v>
      </c>
      <c r="O10" s="11">
        <v>84.652569974629543</v>
      </c>
      <c r="P10" s="22">
        <f t="shared" si="0"/>
        <v>95.711609832957663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1.551773053720314</v>
      </c>
      <c r="D11" s="11">
        <v>111.95237917816058</v>
      </c>
      <c r="E11" s="11">
        <v>113.69462146373945</v>
      </c>
      <c r="F11" s="11">
        <v>114.24176662082779</v>
      </c>
      <c r="G11" s="11">
        <v>113.82549855223448</v>
      </c>
      <c r="H11" s="11">
        <v>114.29497889658758</v>
      </c>
      <c r="I11" s="11">
        <v>114.22060446020372</v>
      </c>
      <c r="J11" s="11">
        <v>113.68338540038995</v>
      </c>
      <c r="K11" s="11">
        <v>113.89106121541496</v>
      </c>
      <c r="L11" s="11">
        <v>113.46145816242516</v>
      </c>
      <c r="M11" s="11">
        <v>113.38341416503894</v>
      </c>
      <c r="N11" s="11">
        <v>113.42584504444433</v>
      </c>
      <c r="O11" s="11">
        <v>113.29410119581505</v>
      </c>
      <c r="P11" s="22">
        <f t="shared" si="0"/>
        <v>113.61409286294015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0.42416305293992701</v>
      </c>
      <c r="D12" s="11">
        <v>118.59614660508318</v>
      </c>
      <c r="E12" s="11">
        <v>116.47547106069862</v>
      </c>
      <c r="F12" s="11">
        <v>113.05911822219181</v>
      </c>
      <c r="G12" s="11">
        <v>109.11390587085859</v>
      </c>
      <c r="H12" s="11">
        <v>111.34286455883928</v>
      </c>
      <c r="I12" s="11">
        <v>111.6471370029349</v>
      </c>
      <c r="J12" s="11">
        <v>110.81941897939022</v>
      </c>
      <c r="K12" s="11">
        <v>106.93757136651733</v>
      </c>
      <c r="L12" s="11">
        <v>109.38119979860753</v>
      </c>
      <c r="M12" s="11">
        <v>111.21883752094787</v>
      </c>
      <c r="N12" s="11">
        <v>108.43447457193263</v>
      </c>
      <c r="O12" s="11">
        <v>108.57306615090347</v>
      </c>
      <c r="P12" s="22">
        <f t="shared" si="0"/>
        <v>111.29993430907547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1.2339667818368765</v>
      </c>
      <c r="D13" s="11">
        <v>106.41794863270957</v>
      </c>
      <c r="E13" s="11">
        <v>102.65822569716907</v>
      </c>
      <c r="F13" s="11">
        <v>109.56808215396516</v>
      </c>
      <c r="G13" s="11">
        <v>116.2263961024228</v>
      </c>
      <c r="H13" s="11">
        <v>118.16517196541601</v>
      </c>
      <c r="I13" s="11">
        <v>116.35353147530405</v>
      </c>
      <c r="J13" s="11">
        <v>116.37077477933056</v>
      </c>
      <c r="K13" s="11">
        <v>115.75539653845036</v>
      </c>
      <c r="L13" s="11">
        <v>123.15518326202428</v>
      </c>
      <c r="M13" s="11">
        <v>118.26132678209204</v>
      </c>
      <c r="N13" s="11">
        <v>118.3811489865252</v>
      </c>
      <c r="O13" s="11">
        <v>121.24018057427823</v>
      </c>
      <c r="P13" s="22">
        <f t="shared" si="0"/>
        <v>115.2127805791406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1.5498532089653803</v>
      </c>
      <c r="D14" s="11">
        <v>112.08668288101913</v>
      </c>
      <c r="E14" s="11">
        <v>107.39148208104908</v>
      </c>
      <c r="F14" s="11">
        <v>108.96464609755871</v>
      </c>
      <c r="G14" s="11">
        <v>101.77327158670653</v>
      </c>
      <c r="H14" s="11">
        <v>105.21595848141028</v>
      </c>
      <c r="I14" s="11">
        <v>102.7628565596378</v>
      </c>
      <c r="J14" s="11">
        <v>104.73090348587834</v>
      </c>
      <c r="K14" s="11">
        <v>104.17773106209923</v>
      </c>
      <c r="L14" s="11">
        <v>106.44466342377802</v>
      </c>
      <c r="M14" s="11">
        <v>107.25479942305334</v>
      </c>
      <c r="N14" s="11">
        <v>105.74824372577827</v>
      </c>
      <c r="O14" s="11">
        <v>98.474728828859909</v>
      </c>
      <c r="P14" s="22">
        <f t="shared" si="0"/>
        <v>105.4188306364024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1.016784339907701</v>
      </c>
      <c r="D15" s="11">
        <v>110.50118287660753</v>
      </c>
      <c r="E15" s="11">
        <v>112.80635451922505</v>
      </c>
      <c r="F15" s="11">
        <v>122.50123976486526</v>
      </c>
      <c r="G15" s="11">
        <v>117.70729287729871</v>
      </c>
      <c r="H15" s="11">
        <v>116.69852881166472</v>
      </c>
      <c r="I15" s="11">
        <v>112.07873533609187</v>
      </c>
      <c r="J15" s="11">
        <v>119.45844733056899</v>
      </c>
      <c r="K15" s="11">
        <v>116.85501404005872</v>
      </c>
      <c r="L15" s="11">
        <v>115.48358804030723</v>
      </c>
      <c r="M15" s="11">
        <v>114.59665979605094</v>
      </c>
      <c r="N15" s="11">
        <v>115.23070521826071</v>
      </c>
      <c r="O15" s="11">
        <v>115.114981618225</v>
      </c>
      <c r="P15" s="22">
        <f t="shared" si="0"/>
        <v>115.75272751910207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0.30557576172254092</v>
      </c>
      <c r="D16" s="11">
        <v>122.97164409925929</v>
      </c>
      <c r="E16" s="11">
        <v>118.87274074901532</v>
      </c>
      <c r="F16" s="11">
        <v>120.7733514020058</v>
      </c>
      <c r="G16" s="11">
        <v>123.43312102422503</v>
      </c>
      <c r="H16" s="11">
        <v>122.85298713124264</v>
      </c>
      <c r="I16" s="11">
        <v>114.42861164030531</v>
      </c>
      <c r="J16" s="11">
        <v>118.8556257185285</v>
      </c>
      <c r="K16" s="11">
        <v>120.59494186620752</v>
      </c>
      <c r="L16" s="11">
        <v>120.50496026340709</v>
      </c>
      <c r="M16" s="11">
        <v>122.49127042582137</v>
      </c>
      <c r="N16" s="11">
        <v>121.76435740864608</v>
      </c>
      <c r="O16" s="11">
        <v>124.64102879945574</v>
      </c>
      <c r="P16" s="22">
        <f t="shared" si="0"/>
        <v>121.01538671067662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1.4647922666501729</v>
      </c>
      <c r="D17" s="11">
        <v>105.69904778288428</v>
      </c>
      <c r="E17" s="11">
        <v>105.89664258049665</v>
      </c>
      <c r="F17" s="11">
        <v>107.23490728071113</v>
      </c>
      <c r="G17" s="11">
        <v>108.75044368961733</v>
      </c>
      <c r="H17" s="11">
        <v>109.62813136363239</v>
      </c>
      <c r="I17" s="11">
        <v>107.68660859366241</v>
      </c>
      <c r="J17" s="11">
        <v>107.92371680089548</v>
      </c>
      <c r="K17" s="11">
        <v>109.22347541017538</v>
      </c>
      <c r="L17" s="11">
        <v>109.23008513092442</v>
      </c>
      <c r="M17" s="11">
        <v>110.34361329110631</v>
      </c>
      <c r="N17" s="11">
        <v>108.5746377914553</v>
      </c>
      <c r="O17" s="11">
        <v>108.93679820827941</v>
      </c>
      <c r="P17" s="22">
        <f t="shared" si="0"/>
        <v>108.26067566032005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0.35285803304080593</v>
      </c>
      <c r="D18" s="11">
        <v>98.146290068407012</v>
      </c>
      <c r="E18" s="11">
        <v>94.351353632726216</v>
      </c>
      <c r="F18" s="11">
        <v>99.693464176522824</v>
      </c>
      <c r="G18" s="11">
        <v>102.1067051278787</v>
      </c>
      <c r="H18" s="11">
        <v>105.75018209892096</v>
      </c>
      <c r="I18" s="11">
        <v>97.690488758601418</v>
      </c>
      <c r="J18" s="11">
        <v>98.694670865400866</v>
      </c>
      <c r="K18" s="11">
        <v>104.0832886023821</v>
      </c>
      <c r="L18" s="11">
        <v>104.11072702500921</v>
      </c>
      <c r="M18" s="11">
        <v>107.78991899286335</v>
      </c>
      <c r="N18" s="11">
        <v>106.67458852387286</v>
      </c>
      <c r="O18" s="11">
        <v>108.17799705698516</v>
      </c>
      <c r="P18" s="22">
        <f t="shared" si="0"/>
        <v>102.27247291079755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1.1119342336093672</v>
      </c>
      <c r="D19" s="11">
        <v>108.09581833874118</v>
      </c>
      <c r="E19" s="11">
        <v>109.56039159177962</v>
      </c>
      <c r="F19" s="11">
        <v>109.62808729046327</v>
      </c>
      <c r="G19" s="11">
        <v>110.85874870449466</v>
      </c>
      <c r="H19" s="11">
        <v>110.85874870449466</v>
      </c>
      <c r="I19" s="11">
        <v>110.85874870449466</v>
      </c>
      <c r="J19" s="11">
        <v>110.8524358718706</v>
      </c>
      <c r="K19" s="11">
        <v>110.85464760690928</v>
      </c>
      <c r="L19" s="11">
        <v>110.85464760690928</v>
      </c>
      <c r="M19" s="11">
        <v>111.15399534413525</v>
      </c>
      <c r="N19" s="11">
        <v>109.17759399783404</v>
      </c>
      <c r="O19" s="11">
        <v>109.17759399783404</v>
      </c>
      <c r="P19" s="22">
        <f t="shared" si="0"/>
        <v>110.16095481333004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0.1845061875267571</v>
      </c>
      <c r="D20" s="11">
        <v>239.89976948645281</v>
      </c>
      <c r="E20" s="11">
        <v>239.89976948645281</v>
      </c>
      <c r="F20" s="11">
        <v>239.89976948645281</v>
      </c>
      <c r="G20" s="11">
        <v>239.89976948645281</v>
      </c>
      <c r="H20" s="11">
        <v>239.89976948645281</v>
      </c>
      <c r="I20" s="11">
        <v>239.89976948645281</v>
      </c>
      <c r="J20" s="11">
        <v>239.89976948645281</v>
      </c>
      <c r="K20" s="11">
        <v>233.23667197546533</v>
      </c>
      <c r="L20" s="11">
        <v>228.14574893838201</v>
      </c>
      <c r="M20" s="11">
        <v>225.62202496562685</v>
      </c>
      <c r="N20" s="11">
        <v>226.53828727338069</v>
      </c>
      <c r="O20" s="11">
        <v>228.0532846413918</v>
      </c>
      <c r="P20" s="22">
        <f t="shared" si="0"/>
        <v>235.0745336832847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6.0200221849520599</v>
      </c>
      <c r="D21" s="11">
        <v>191.61593744826391</v>
      </c>
      <c r="E21" s="11">
        <v>211.91074157016155</v>
      </c>
      <c r="F21" s="11">
        <v>229.6192540992906</v>
      </c>
      <c r="G21" s="11">
        <v>239.4918177001997</v>
      </c>
      <c r="H21" s="11">
        <v>244.52687021531543</v>
      </c>
      <c r="I21" s="11">
        <v>243.53919419173627</v>
      </c>
      <c r="J21" s="11">
        <v>253.47269230673879</v>
      </c>
      <c r="K21" s="11">
        <v>254.60777203229651</v>
      </c>
      <c r="L21" s="11">
        <v>216.12481377552689</v>
      </c>
      <c r="M21" s="11">
        <v>208.30779325857424</v>
      </c>
      <c r="N21" s="11">
        <v>202.03473732391507</v>
      </c>
      <c r="O21" s="11">
        <v>207.92561060169197</v>
      </c>
      <c r="P21" s="22">
        <f t="shared" si="0"/>
        <v>225.26476954364259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22.644582583826963</v>
      </c>
      <c r="D22" s="11">
        <v>111.82809134606129</v>
      </c>
      <c r="E22" s="11">
        <v>112.11911458571117</v>
      </c>
      <c r="F22" s="11">
        <v>112.21549962638105</v>
      </c>
      <c r="G22" s="11">
        <v>112.30891903303785</v>
      </c>
      <c r="H22" s="11">
        <v>112.27806491707784</v>
      </c>
      <c r="I22" s="11">
        <v>112.19211906295354</v>
      </c>
      <c r="J22" s="11">
        <v>112.19838416261096</v>
      </c>
      <c r="K22" s="11">
        <v>112.27043240642234</v>
      </c>
      <c r="L22" s="11">
        <v>112.3446490372658</v>
      </c>
      <c r="M22" s="11">
        <v>112.25929455369747</v>
      </c>
      <c r="N22" s="11">
        <v>112.34390082495381</v>
      </c>
      <c r="O22" s="11">
        <v>112.2187728147366</v>
      </c>
      <c r="P22" s="22">
        <f t="shared" si="0"/>
        <v>112.21477019757582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19.407738247450208</v>
      </c>
      <c r="D23" s="11">
        <v>102.8059793324958</v>
      </c>
      <c r="E23" s="11">
        <v>103.14553975422245</v>
      </c>
      <c r="F23" s="11">
        <v>103.25799999999998</v>
      </c>
      <c r="G23" s="11">
        <v>103.36699999999999</v>
      </c>
      <c r="H23" s="11">
        <v>103.33099999999999</v>
      </c>
      <c r="I23" s="11">
        <v>103.23071999999999</v>
      </c>
      <c r="J23" s="11">
        <v>103.23802999999998</v>
      </c>
      <c r="K23" s="11">
        <v>103.32508999999999</v>
      </c>
      <c r="L23" s="11">
        <v>103.36141999999997</v>
      </c>
      <c r="M23" s="11">
        <v>103.26183</v>
      </c>
      <c r="N23" s="11">
        <v>103.360547</v>
      </c>
      <c r="O23" s="11">
        <v>103.21454999999999</v>
      </c>
      <c r="P23" s="22">
        <f t="shared" si="0"/>
        <v>103.24164217389317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0.76758274634392321</v>
      </c>
      <c r="D24" s="11">
        <v>122.07334566596548</v>
      </c>
      <c r="E24" s="11">
        <v>122.07334566596548</v>
      </c>
      <c r="F24" s="11">
        <v>122.07334566596548</v>
      </c>
      <c r="G24" s="11">
        <v>122.07334566596548</v>
      </c>
      <c r="H24" s="11">
        <v>122.07334566596548</v>
      </c>
      <c r="I24" s="11">
        <v>122.07334566596548</v>
      </c>
      <c r="J24" s="11">
        <v>122.07334566596548</v>
      </c>
      <c r="K24" s="11">
        <v>122.07334566596548</v>
      </c>
      <c r="L24" s="11">
        <v>122.07334566596548</v>
      </c>
      <c r="M24" s="11">
        <v>122.07334566596548</v>
      </c>
      <c r="N24" s="11">
        <v>122.07334566596548</v>
      </c>
      <c r="O24" s="11">
        <v>122.07334566596548</v>
      </c>
      <c r="P24" s="22">
        <f t="shared" si="0"/>
        <v>122.07334566596548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0.26076695164677804</v>
      </c>
      <c r="D25" s="11">
        <v>361.43633917016047</v>
      </c>
      <c r="E25" s="11">
        <v>361.43633917016047</v>
      </c>
      <c r="F25" s="11">
        <v>361.43633917016047</v>
      </c>
      <c r="G25" s="11">
        <v>361.43633917016047</v>
      </c>
      <c r="H25" s="11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>
        <v>361.43633917016047</v>
      </c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2.2084946383860506</v>
      </c>
      <c r="D26" s="11">
        <v>158.07910970228164</v>
      </c>
      <c r="E26" s="11">
        <v>158.07910970228164</v>
      </c>
      <c r="F26" s="11">
        <v>158.07910970228164</v>
      </c>
      <c r="G26" s="11">
        <v>158.07910970228164</v>
      </c>
      <c r="H26" s="11">
        <v>158.07910970228164</v>
      </c>
      <c r="I26" s="11">
        <v>158.07910970228164</v>
      </c>
      <c r="J26" s="11">
        <v>158.07910970228164</v>
      </c>
      <c r="K26" s="11">
        <v>158.05278621305666</v>
      </c>
      <c r="L26" s="11">
        <v>158.49449953159632</v>
      </c>
      <c r="M26" s="11">
        <v>158.49449953159632</v>
      </c>
      <c r="N26" s="11">
        <v>158.49449953159632</v>
      </c>
      <c r="O26" s="11">
        <v>158.49449953159632</v>
      </c>
      <c r="P26" s="22">
        <f t="shared" si="0"/>
        <v>158.2153793546178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9.1911671205154803</v>
      </c>
      <c r="D27" s="11">
        <v>123.78929974265091</v>
      </c>
      <c r="E27" s="11">
        <v>124.64297677219147</v>
      </c>
      <c r="F27" s="11">
        <v>124.01716356091599</v>
      </c>
      <c r="G27" s="11">
        <v>121.61789137996557</v>
      </c>
      <c r="H27" s="11">
        <v>121.71394407698715</v>
      </c>
      <c r="I27" s="11">
        <v>121.00443805962213</v>
      </c>
      <c r="J27" s="11">
        <v>121.18299315780281</v>
      </c>
      <c r="K27" s="11">
        <v>120.73437305183026</v>
      </c>
      <c r="L27" s="11">
        <v>121.16590497138408</v>
      </c>
      <c r="M27" s="11">
        <v>125.53317913223843</v>
      </c>
      <c r="N27" s="11">
        <v>126.49957741222724</v>
      </c>
      <c r="O27" s="11">
        <v>125.95301664795504</v>
      </c>
      <c r="P27" s="22">
        <f t="shared" si="0"/>
        <v>123.15456316381426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1.9643151245786465</v>
      </c>
      <c r="D28" s="11">
        <v>113.52619642259194</v>
      </c>
      <c r="E28" s="11">
        <v>113.52619642259194</v>
      </c>
      <c r="F28" s="11">
        <v>113.52619642259194</v>
      </c>
      <c r="G28" s="11">
        <v>113.52619642259194</v>
      </c>
      <c r="H28" s="11">
        <v>113.52619642259194</v>
      </c>
      <c r="I28" s="11">
        <v>113.52619642259194</v>
      </c>
      <c r="J28" s="11">
        <v>113.52619642259194</v>
      </c>
      <c r="K28" s="11">
        <v>113.52619642259194</v>
      </c>
      <c r="L28" s="11">
        <v>113.52619642259194</v>
      </c>
      <c r="M28" s="11">
        <v>113.52619642259194</v>
      </c>
      <c r="N28" s="11">
        <v>113.52619642259194</v>
      </c>
      <c r="O28" s="11">
        <v>113.52619642259194</v>
      </c>
      <c r="P28" s="22">
        <f t="shared" si="0"/>
        <v>113.52619642259195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17.491356479148891</v>
      </c>
      <c r="D29" s="11">
        <v>106.97012219302135</v>
      </c>
      <c r="E29" s="11">
        <v>104.30813514373247</v>
      </c>
      <c r="F29" s="11">
        <v>99.622244812781801</v>
      </c>
      <c r="G29" s="11">
        <v>98.093358562928955</v>
      </c>
      <c r="H29" s="11">
        <v>98.378133228886171</v>
      </c>
      <c r="I29" s="11">
        <v>98.430935757171724</v>
      </c>
      <c r="J29" s="11">
        <v>98.419045010883679</v>
      </c>
      <c r="K29" s="11">
        <v>97.208390157292953</v>
      </c>
      <c r="L29" s="11">
        <v>96.446108849028249</v>
      </c>
      <c r="M29" s="11">
        <v>97.352840550705992</v>
      </c>
      <c r="N29" s="11">
        <v>95.986783746667072</v>
      </c>
      <c r="O29" s="11">
        <v>96.03842507843035</v>
      </c>
      <c r="P29" s="22">
        <f t="shared" si="0"/>
        <v>98.93787692429423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5.3279106901638222</v>
      </c>
      <c r="D30" s="11">
        <v>94.851313264299776</v>
      </c>
      <c r="E30" s="11">
        <v>95.818687207034088</v>
      </c>
      <c r="F30" s="11">
        <v>95.869587343181379</v>
      </c>
      <c r="G30" s="11">
        <v>96.851993100066451</v>
      </c>
      <c r="H30" s="11">
        <v>96.266814633893105</v>
      </c>
      <c r="I30" s="11">
        <v>96.141221395795284</v>
      </c>
      <c r="J30" s="11">
        <v>95.829900196946099</v>
      </c>
      <c r="K30" s="11">
        <v>97.097697902948141</v>
      </c>
      <c r="L30" s="11">
        <v>96.92118062719895</v>
      </c>
      <c r="M30" s="11">
        <v>97.084224981569363</v>
      </c>
      <c r="N30" s="11">
        <v>97.967281096322736</v>
      </c>
      <c r="O30" s="11">
        <v>97.95049092812576</v>
      </c>
      <c r="P30" s="22">
        <f t="shared" si="0"/>
        <v>96.554199389781772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5.5999913864910891</v>
      </c>
      <c r="D31" s="11">
        <v>141.15456457020656</v>
      </c>
      <c r="E31" s="11">
        <v>133.34108192001034</v>
      </c>
      <c r="F31" s="11">
        <v>102.48048136787456</v>
      </c>
      <c r="G31" s="11">
        <v>107.73816724494998</v>
      </c>
      <c r="H31" s="11">
        <v>108.53674293385484</v>
      </c>
      <c r="I31" s="11">
        <v>107.63429705018505</v>
      </c>
      <c r="J31" s="11">
        <v>86.092532502487671</v>
      </c>
      <c r="K31" s="11">
        <v>85.055153496349291</v>
      </c>
      <c r="L31" s="11">
        <v>88.716946168064766</v>
      </c>
      <c r="M31" s="11">
        <v>92.550226502735782</v>
      </c>
      <c r="N31" s="11">
        <v>99.578353435462404</v>
      </c>
      <c r="O31" s="11">
        <v>103.42803469404825</v>
      </c>
      <c r="P31" s="22">
        <f t="shared" si="0"/>
        <v>104.69221515718577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6.3886594437699156</v>
      </c>
      <c r="D32" s="11">
        <v>119.3669337074128</v>
      </c>
      <c r="E32" s="11">
        <v>119.3669337074128</v>
      </c>
      <c r="F32" s="11">
        <v>119.3669337074128</v>
      </c>
      <c r="G32" s="11">
        <v>119.3669337074128</v>
      </c>
      <c r="H32" s="11">
        <v>119.3669337074128</v>
      </c>
      <c r="I32" s="11">
        <v>119.3669337074128</v>
      </c>
      <c r="J32" s="11">
        <v>119.3669337074128</v>
      </c>
      <c r="K32" s="11">
        <v>119.3669337074128</v>
      </c>
      <c r="L32" s="11">
        <v>119.3669337074128</v>
      </c>
      <c r="M32" s="11">
        <v>119.3669337074128</v>
      </c>
      <c r="N32" s="11">
        <v>119.3669337074128</v>
      </c>
      <c r="O32" s="11">
        <v>120.6761642775611</v>
      </c>
      <c r="P32" s="22">
        <f t="shared" si="0"/>
        <v>119.47603625492515</v>
      </c>
      <c r="Q32" s="13" t="s">
        <v>81</v>
      </c>
    </row>
    <row r="33" spans="1:16384" s="9" customFormat="1" x14ac:dyDescent="0.2">
      <c r="A33" s="10">
        <v>11</v>
      </c>
      <c r="B33" s="10" t="s">
        <v>82</v>
      </c>
      <c r="C33" s="11">
        <v>2.9571011690585194</v>
      </c>
      <c r="D33" s="11">
        <v>122.564481937906</v>
      </c>
      <c r="E33" s="11">
        <v>126.34594432007293</v>
      </c>
      <c r="F33" s="11">
        <v>122.564481937906</v>
      </c>
      <c r="G33" s="11">
        <v>124.2501645476256</v>
      </c>
      <c r="H33" s="11">
        <v>132.89660797407333</v>
      </c>
      <c r="I33" s="11">
        <v>135.66765136893574</v>
      </c>
      <c r="J33" s="11">
        <v>139.92299084918935</v>
      </c>
      <c r="K33" s="11">
        <v>139.40635921003727</v>
      </c>
      <c r="L33" s="11">
        <v>139.95010878323623</v>
      </c>
      <c r="M33" s="11">
        <v>139.80315546808708</v>
      </c>
      <c r="N33" s="11">
        <v>141.29385969745223</v>
      </c>
      <c r="O33" s="11">
        <v>141.75779616530545</v>
      </c>
      <c r="P33" s="22">
        <f t="shared" si="0"/>
        <v>133.86863352165224</v>
      </c>
      <c r="Q33" s="13" t="s">
        <v>83</v>
      </c>
    </row>
    <row r="34" spans="1:16384" s="9" customFormat="1" x14ac:dyDescent="0.2">
      <c r="A34" s="43">
        <v>12</v>
      </c>
      <c r="B34" s="43" t="s">
        <v>84</v>
      </c>
      <c r="C34" s="44">
        <v>7.7830254837497783</v>
      </c>
      <c r="D34" s="44">
        <v>115.44735734604281</v>
      </c>
      <c r="E34" s="44">
        <v>114.50856579273609</v>
      </c>
      <c r="F34" s="44">
        <v>114.13846058542472</v>
      </c>
      <c r="G34" s="44">
        <v>118.66529175723043</v>
      </c>
      <c r="H34" s="44">
        <v>119.28433289764003</v>
      </c>
      <c r="I34" s="44">
        <v>119.00226067270876</v>
      </c>
      <c r="J34" s="44">
        <v>114.98115385901689</v>
      </c>
      <c r="K34" s="44">
        <v>117.34454641042554</v>
      </c>
      <c r="L34" s="44">
        <v>116.72003392952517</v>
      </c>
      <c r="M34" s="44">
        <v>115.43191246292048</v>
      </c>
      <c r="N34" s="44">
        <v>116.62690191194545</v>
      </c>
      <c r="O34" s="44">
        <v>116.28520548153753</v>
      </c>
      <c r="P34" s="49">
        <f t="shared" si="0"/>
        <v>116.5363352589295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rightToLeft="1" topLeftCell="A24" zoomScaleNormal="100" workbookViewId="0">
      <selection activeCell="B26" sqref="B26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14" width="7.85546875" style="1" bestFit="1" customWidth="1"/>
    <col min="15" max="15" width="8.14062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88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100</v>
      </c>
      <c r="I2" s="59" t="s">
        <v>101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16" t="s">
        <v>21</v>
      </c>
      <c r="C5" s="14">
        <v>100.00000000000004</v>
      </c>
      <c r="D5" s="14">
        <v>114.20423616945968</v>
      </c>
      <c r="E5" s="14">
        <v>113.52366700103866</v>
      </c>
      <c r="F5" s="14">
        <v>112.94233303673981</v>
      </c>
      <c r="G5" s="14">
        <v>113.98227424159342</v>
      </c>
      <c r="H5" s="14">
        <v>113.98189862322266</v>
      </c>
      <c r="I5" s="14">
        <v>113.71162451379804</v>
      </c>
      <c r="J5" s="14">
        <v>112.84147449422225</v>
      </c>
      <c r="K5" s="14">
        <v>113.12717568735518</v>
      </c>
      <c r="L5" s="14">
        <v>112.96211279917358</v>
      </c>
      <c r="M5" s="14">
        <v>113.20604893067066</v>
      </c>
      <c r="N5" s="14">
        <v>113.34060841336337</v>
      </c>
      <c r="O5" s="14">
        <v>113.23765537367534</v>
      </c>
      <c r="P5" s="21">
        <f>AVERAGE(D5:O5)</f>
        <v>113.42175910702605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14.333797453335491</v>
      </c>
      <c r="D6" s="11">
        <v>110.35302336872319</v>
      </c>
      <c r="E6" s="11">
        <v>108.85031622237062</v>
      </c>
      <c r="F6" s="11">
        <v>113.00049017725793</v>
      </c>
      <c r="G6" s="11">
        <v>116.53700691959448</v>
      </c>
      <c r="H6" s="11">
        <v>115.93585387674929</v>
      </c>
      <c r="I6" s="11">
        <v>113.56215720307901</v>
      </c>
      <c r="J6" s="11">
        <v>113.43755614572567</v>
      </c>
      <c r="K6" s="11">
        <v>115.14464564992197</v>
      </c>
      <c r="L6" s="11">
        <v>116.34619552125926</v>
      </c>
      <c r="M6" s="11">
        <v>116.5452652035698</v>
      </c>
      <c r="N6" s="11">
        <v>115.71681301546177</v>
      </c>
      <c r="O6" s="11">
        <v>114.69439788241166</v>
      </c>
      <c r="P6" s="22">
        <f t="shared" ref="P6:P34" si="0">AVERAGE(D6:O6)</f>
        <v>114.1769767655104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13.008313287288207</v>
      </c>
      <c r="D7" s="11">
        <v>109.58576528875813</v>
      </c>
      <c r="E7" s="11">
        <v>108.43244633303226</v>
      </c>
      <c r="F7" s="11">
        <v>112.9779137489184</v>
      </c>
      <c r="G7" s="11">
        <v>116.53197762600274</v>
      </c>
      <c r="H7" s="11">
        <v>115.86534634858819</v>
      </c>
      <c r="I7" s="11">
        <v>113.24978147214146</v>
      </c>
      <c r="J7" s="11">
        <v>113.12281275093916</v>
      </c>
      <c r="K7" s="11">
        <v>115.07084588309169</v>
      </c>
      <c r="L7" s="11">
        <v>116.38767943410411</v>
      </c>
      <c r="M7" s="11">
        <v>116.56011429625035</v>
      </c>
      <c r="N7" s="11">
        <v>115.89938605193097</v>
      </c>
      <c r="O7" s="11">
        <v>114.77279176513086</v>
      </c>
      <c r="P7" s="22">
        <f t="shared" si="0"/>
        <v>114.03807174990737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1.8232276998963084</v>
      </c>
      <c r="D8" s="11">
        <v>112.30123615893277</v>
      </c>
      <c r="E8" s="11">
        <v>106.11692794200648</v>
      </c>
      <c r="F8" s="11">
        <v>111.06678576853253</v>
      </c>
      <c r="G8" s="11">
        <v>111.43284053703223</v>
      </c>
      <c r="H8" s="11">
        <v>110.01965794765253</v>
      </c>
      <c r="I8" s="11">
        <v>109.581586640027</v>
      </c>
      <c r="J8" s="11">
        <v>109.27595418834069</v>
      </c>
      <c r="K8" s="11">
        <v>111.03611904253428</v>
      </c>
      <c r="L8" s="11">
        <v>110.07827475893916</v>
      </c>
      <c r="M8" s="11">
        <v>109.99727079209423</v>
      </c>
      <c r="N8" s="11">
        <v>108.55854007585859</v>
      </c>
      <c r="O8" s="11">
        <v>108.74747388977673</v>
      </c>
      <c r="P8" s="22">
        <f t="shared" si="0"/>
        <v>109.85105564514394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3.6523960393810291</v>
      </c>
      <c r="D9" s="11">
        <v>103.60159763215408</v>
      </c>
      <c r="E9" s="11">
        <v>102.91545798051165</v>
      </c>
      <c r="F9" s="11">
        <v>106.24069175204525</v>
      </c>
      <c r="G9" s="11">
        <v>115.74639413854551</v>
      </c>
      <c r="H9" s="11">
        <v>116.81734244981723</v>
      </c>
      <c r="I9" s="11">
        <v>108.70247376357507</v>
      </c>
      <c r="J9" s="11">
        <v>109.74922292043723</v>
      </c>
      <c r="K9" s="11">
        <v>110.63444734124113</v>
      </c>
      <c r="L9" s="11">
        <v>112.2851266512442</v>
      </c>
      <c r="M9" s="11">
        <v>112.91674456248334</v>
      </c>
      <c r="N9" s="11">
        <v>115.5889176029752</v>
      </c>
      <c r="O9" s="11">
        <v>114.88661497632944</v>
      </c>
      <c r="P9" s="22">
        <f t="shared" si="0"/>
        <v>110.84041931427994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1.1781268520843393</v>
      </c>
      <c r="D10" s="11">
        <v>99.326094114495618</v>
      </c>
      <c r="E10" s="11">
        <v>96.040074361262015</v>
      </c>
      <c r="F10" s="11">
        <v>96.769328488595448</v>
      </c>
      <c r="G10" s="11">
        <v>105.23108903459206</v>
      </c>
      <c r="H10" s="11">
        <v>99.992413952746944</v>
      </c>
      <c r="I10" s="11">
        <v>102.99841091581958</v>
      </c>
      <c r="J10" s="11">
        <v>103.70695612827046</v>
      </c>
      <c r="K10" s="11">
        <v>109.60964360989858</v>
      </c>
      <c r="L10" s="11">
        <v>104.34806594872322</v>
      </c>
      <c r="M10" s="11">
        <v>104.2563745460637</v>
      </c>
      <c r="N10" s="11">
        <v>97.940082187695793</v>
      </c>
      <c r="O10" s="11">
        <v>96.710474852232949</v>
      </c>
      <c r="P10" s="22">
        <f t="shared" si="0"/>
        <v>101.41075067836637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1.4644970709285972</v>
      </c>
      <c r="D11" s="11">
        <v>112.82277727227985</v>
      </c>
      <c r="E11" s="11">
        <v>109.85988535064897</v>
      </c>
      <c r="F11" s="11">
        <v>114.04521148981527</v>
      </c>
      <c r="G11" s="11">
        <v>114.51341728891325</v>
      </c>
      <c r="H11" s="11">
        <v>114.53651560360339</v>
      </c>
      <c r="I11" s="11">
        <v>114.53651560360339</v>
      </c>
      <c r="J11" s="11">
        <v>114.9328698784074</v>
      </c>
      <c r="K11" s="11">
        <v>114.73371509256837</v>
      </c>
      <c r="L11" s="11">
        <v>114.21580848978614</v>
      </c>
      <c r="M11" s="11">
        <v>114.18412574314738</v>
      </c>
      <c r="N11" s="11">
        <v>113.8757975944562</v>
      </c>
      <c r="O11" s="11">
        <v>112.77231681777839</v>
      </c>
      <c r="P11" s="22">
        <f t="shared" si="0"/>
        <v>113.75241301875066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0.52235566107778786</v>
      </c>
      <c r="D12" s="11">
        <v>119.26543813245571</v>
      </c>
      <c r="E12" s="11">
        <v>118.82418100268772</v>
      </c>
      <c r="F12" s="11">
        <v>121.57533312189928</v>
      </c>
      <c r="G12" s="11">
        <v>121.57533312189928</v>
      </c>
      <c r="H12" s="11">
        <v>122.38808699780304</v>
      </c>
      <c r="I12" s="11">
        <v>122.38808699780304</v>
      </c>
      <c r="J12" s="11">
        <v>122.016325193512</v>
      </c>
      <c r="K12" s="11">
        <v>122.02868024818507</v>
      </c>
      <c r="L12" s="11">
        <v>121.90794156934103</v>
      </c>
      <c r="M12" s="11">
        <v>121.90794156934103</v>
      </c>
      <c r="N12" s="11">
        <v>119.31088593663092</v>
      </c>
      <c r="O12" s="11">
        <v>119.2935375915946</v>
      </c>
      <c r="P12" s="22">
        <f t="shared" si="0"/>
        <v>121.04014762359607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1.4985694290496374</v>
      </c>
      <c r="D13" s="11">
        <v>120.6012045943417</v>
      </c>
      <c r="E13" s="11">
        <v>120.95663934638112</v>
      </c>
      <c r="F13" s="11">
        <v>124.53120863170284</v>
      </c>
      <c r="G13" s="11">
        <v>127.64294226268602</v>
      </c>
      <c r="H13" s="11">
        <v>126.93642903748599</v>
      </c>
      <c r="I13" s="11">
        <v>127.07481759237706</v>
      </c>
      <c r="J13" s="11">
        <v>122.45973922362295</v>
      </c>
      <c r="K13" s="11">
        <v>127.16279582065371</v>
      </c>
      <c r="L13" s="11">
        <v>131.76755065956633</v>
      </c>
      <c r="M13" s="11">
        <v>134.83943265849953</v>
      </c>
      <c r="N13" s="11">
        <v>133.83241615330803</v>
      </c>
      <c r="O13" s="11">
        <v>132.17403892684817</v>
      </c>
      <c r="P13" s="22">
        <f t="shared" si="0"/>
        <v>127.49826790895612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1.5549531790728015</v>
      </c>
      <c r="D14" s="11">
        <v>106.77011027709813</v>
      </c>
      <c r="E14" s="11">
        <v>111.27119625309825</v>
      </c>
      <c r="F14" s="11">
        <v>117.02128872635096</v>
      </c>
      <c r="G14" s="11">
        <v>114.05385036990465</v>
      </c>
      <c r="H14" s="11">
        <v>112.91040135117407</v>
      </c>
      <c r="I14" s="11">
        <v>107.67551969537305</v>
      </c>
      <c r="J14" s="11">
        <v>107.81428353535125</v>
      </c>
      <c r="K14" s="11">
        <v>109.98609881735004</v>
      </c>
      <c r="L14" s="11">
        <v>116.29832132522449</v>
      </c>
      <c r="M14" s="11">
        <v>113.49106738885052</v>
      </c>
      <c r="N14" s="11">
        <v>114.55065262581938</v>
      </c>
      <c r="O14" s="11">
        <v>109.8117808091265</v>
      </c>
      <c r="P14" s="22">
        <f t="shared" si="0"/>
        <v>111.80454759789343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0.88858710446340994</v>
      </c>
      <c r="D15" s="11">
        <v>108.68146780669522</v>
      </c>
      <c r="E15" s="11">
        <v>105.09796219310563</v>
      </c>
      <c r="F15" s="11">
        <v>105.38802915719809</v>
      </c>
      <c r="G15" s="11">
        <v>105.38802915719809</v>
      </c>
      <c r="H15" s="11">
        <v>103.74890606313723</v>
      </c>
      <c r="I15" s="11">
        <v>105.58456598374441</v>
      </c>
      <c r="J15" s="11">
        <v>105.58456598374441</v>
      </c>
      <c r="K15" s="11">
        <v>107.506839169996</v>
      </c>
      <c r="L15" s="11">
        <v>109.5656088889361</v>
      </c>
      <c r="M15" s="11">
        <v>109.5656088889361</v>
      </c>
      <c r="N15" s="11">
        <v>107.84698958682193</v>
      </c>
      <c r="O15" s="11">
        <v>108.36248350694184</v>
      </c>
      <c r="P15" s="22">
        <f t="shared" si="0"/>
        <v>106.8600880322046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0.42560025133429541</v>
      </c>
      <c r="D16" s="11">
        <v>128.07812835618404</v>
      </c>
      <c r="E16" s="11">
        <v>134.82705430436374</v>
      </c>
      <c r="F16" s="11">
        <v>170.01930187938197</v>
      </c>
      <c r="G16" s="11">
        <v>170.3547126149451</v>
      </c>
      <c r="H16" s="11">
        <v>170.3547126149451</v>
      </c>
      <c r="I16" s="11">
        <v>168.41240219765052</v>
      </c>
      <c r="J16" s="11">
        <v>169.73210612666404</v>
      </c>
      <c r="K16" s="11">
        <v>169.95840288010601</v>
      </c>
      <c r="L16" s="11">
        <v>173.06557371441687</v>
      </c>
      <c r="M16" s="11">
        <v>173.06557371441687</v>
      </c>
      <c r="N16" s="11">
        <v>161.09774043043475</v>
      </c>
      <c r="O16" s="11">
        <v>161.18026455872581</v>
      </c>
      <c r="P16" s="22">
        <f t="shared" si="0"/>
        <v>162.51216444935289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1.3254841660472836</v>
      </c>
      <c r="D17" s="11">
        <v>117.88290092746634</v>
      </c>
      <c r="E17" s="11">
        <v>112.95129499909038</v>
      </c>
      <c r="F17" s="11">
        <v>113.22205544395165</v>
      </c>
      <c r="G17" s="11">
        <v>116.58636445122774</v>
      </c>
      <c r="H17" s="11">
        <v>116.62781537951636</v>
      </c>
      <c r="I17" s="11">
        <v>116.62781537951636</v>
      </c>
      <c r="J17" s="11">
        <v>116.5264505960432</v>
      </c>
      <c r="K17" s="11">
        <v>115.86891721200332</v>
      </c>
      <c r="L17" s="11">
        <v>115.93907203499592</v>
      </c>
      <c r="M17" s="11">
        <v>116.39953607713542</v>
      </c>
      <c r="N17" s="11">
        <v>113.92503962650802</v>
      </c>
      <c r="O17" s="11">
        <v>113.92503962650802</v>
      </c>
      <c r="P17" s="22">
        <f t="shared" si="0"/>
        <v>115.54019181283026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0.38470262152787532</v>
      </c>
      <c r="D18" s="11">
        <v>104.90022759935749</v>
      </c>
      <c r="E18" s="11">
        <v>101.84933935959029</v>
      </c>
      <c r="F18" s="11">
        <v>102.2613617505186</v>
      </c>
      <c r="G18" s="11">
        <v>102.2613617505186</v>
      </c>
      <c r="H18" s="11">
        <v>102.40417998475968</v>
      </c>
      <c r="I18" s="11">
        <v>102.40417998475968</v>
      </c>
      <c r="J18" s="11">
        <v>102.05492991998275</v>
      </c>
      <c r="K18" s="11">
        <v>100.66891773813684</v>
      </c>
      <c r="L18" s="11">
        <v>100.91063459121996</v>
      </c>
      <c r="M18" s="11">
        <v>100.56020341689155</v>
      </c>
      <c r="N18" s="11">
        <v>100.15697949085083</v>
      </c>
      <c r="O18" s="11">
        <v>100.15697949085083</v>
      </c>
      <c r="P18" s="22">
        <f t="shared" si="0"/>
        <v>101.71577458978642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0.94078154451940843</v>
      </c>
      <c r="D19" s="11">
        <v>123.1917513113404</v>
      </c>
      <c r="E19" s="11">
        <v>117.49108583946412</v>
      </c>
      <c r="F19" s="11">
        <v>117.70408171476009</v>
      </c>
      <c r="G19" s="11">
        <v>122.44411764001066</v>
      </c>
      <c r="H19" s="11">
        <v>122.44411764001066</v>
      </c>
      <c r="I19" s="11">
        <v>122.44411764001066</v>
      </c>
      <c r="J19" s="11">
        <v>122.44411764001066</v>
      </c>
      <c r="K19" s="11">
        <v>122.08447243721332</v>
      </c>
      <c r="L19" s="11">
        <v>122.08447243721332</v>
      </c>
      <c r="M19" s="11">
        <v>122.87652622766043</v>
      </c>
      <c r="N19" s="11">
        <v>119.55504890804262</v>
      </c>
      <c r="O19" s="11">
        <v>119.55504890804262</v>
      </c>
      <c r="P19" s="22">
        <f t="shared" si="0"/>
        <v>121.19324652864829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0.13658928593945266</v>
      </c>
      <c r="D20" s="11">
        <v>233.39883094030003</v>
      </c>
      <c r="E20" s="11">
        <v>233.39883094030003</v>
      </c>
      <c r="F20" s="11">
        <v>233.39883094030003</v>
      </c>
      <c r="G20" s="11">
        <v>233.39883094030003</v>
      </c>
      <c r="H20" s="11">
        <v>233.39883094030003</v>
      </c>
      <c r="I20" s="11">
        <v>233.39883094030003</v>
      </c>
      <c r="J20" s="11">
        <v>233.39883094030003</v>
      </c>
      <c r="K20" s="11">
        <v>233.55336976582274</v>
      </c>
      <c r="L20" s="11">
        <v>230.85289202877445</v>
      </c>
      <c r="M20" s="11">
        <v>230.85289202877445</v>
      </c>
      <c r="N20" s="11">
        <v>234.34022380712611</v>
      </c>
      <c r="O20" s="11">
        <v>234.34022380712611</v>
      </c>
      <c r="P20" s="22">
        <f t="shared" si="0"/>
        <v>233.14428483497701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5.3559533427952175</v>
      </c>
      <c r="D21" s="11">
        <v>124.22432288338567</v>
      </c>
      <c r="E21" s="11">
        <v>128.09054376901139</v>
      </c>
      <c r="F21" s="11">
        <v>134.47657652964295</v>
      </c>
      <c r="G21" s="11">
        <v>135.56463272553603</v>
      </c>
      <c r="H21" s="11">
        <v>136.10600216250157</v>
      </c>
      <c r="I21" s="11">
        <v>135.94219695494425</v>
      </c>
      <c r="J21" s="11">
        <v>136.01700963852082</v>
      </c>
      <c r="K21" s="11">
        <v>136.23832422179512</v>
      </c>
      <c r="L21" s="11">
        <v>131.20720943944627</v>
      </c>
      <c r="M21" s="11">
        <v>132.02592539312306</v>
      </c>
      <c r="N21" s="11">
        <v>136.98860808410177</v>
      </c>
      <c r="O21" s="11">
        <v>136.58042984872745</v>
      </c>
      <c r="P21" s="22">
        <f t="shared" si="0"/>
        <v>133.62181513756136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31.172163526419009</v>
      </c>
      <c r="D22" s="11">
        <v>114.10170882498075</v>
      </c>
      <c r="E22" s="11">
        <v>114.27965537444005</v>
      </c>
      <c r="F22" s="11">
        <v>114.28294789400562</v>
      </c>
      <c r="G22" s="11">
        <v>114.34500829043061</v>
      </c>
      <c r="H22" s="11">
        <v>114.29024911711446</v>
      </c>
      <c r="I22" s="11">
        <v>114.1278334090587</v>
      </c>
      <c r="J22" s="11">
        <v>114.24260863632938</v>
      </c>
      <c r="K22" s="11">
        <v>114.23053644998251</v>
      </c>
      <c r="L22" s="11">
        <v>114.26387364195449</v>
      </c>
      <c r="M22" s="11">
        <v>114.25513955381059</v>
      </c>
      <c r="N22" s="11">
        <v>114.36398801322272</v>
      </c>
      <c r="O22" s="11">
        <v>114.28216320584212</v>
      </c>
      <c r="P22" s="22">
        <f t="shared" si="0"/>
        <v>114.25547603426433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28.449365086386795</v>
      </c>
      <c r="D23" s="11">
        <v>107.26341511489397</v>
      </c>
      <c r="E23" s="11">
        <v>107.45839236383657</v>
      </c>
      <c r="F23" s="11">
        <v>107.46199999999999</v>
      </c>
      <c r="G23" s="11">
        <v>107.52999999999999</v>
      </c>
      <c r="H23" s="11">
        <v>107.46999999999997</v>
      </c>
      <c r="I23" s="11">
        <v>107.29203999999999</v>
      </c>
      <c r="J23" s="11">
        <v>107.41779999999999</v>
      </c>
      <c r="K23" s="11">
        <v>107.40667999999998</v>
      </c>
      <c r="L23" s="11">
        <v>107.38461999999997</v>
      </c>
      <c r="M23" s="11">
        <v>107.37504999999999</v>
      </c>
      <c r="N23" s="11">
        <v>107.49431599999998</v>
      </c>
      <c r="O23" s="11">
        <v>107.40465999999999</v>
      </c>
      <c r="P23" s="22">
        <f t="shared" si="0"/>
        <v>107.41324778989417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0.93935103276376708</v>
      </c>
      <c r="D24" s="11">
        <v>196.43419897297235</v>
      </c>
      <c r="E24" s="11">
        <v>196.43419897297235</v>
      </c>
      <c r="F24" s="11">
        <v>196.43419897297235</v>
      </c>
      <c r="G24" s="11">
        <v>196.43419897297235</v>
      </c>
      <c r="H24" s="11">
        <v>196.43419897297235</v>
      </c>
      <c r="I24" s="11">
        <v>196.43419897297235</v>
      </c>
      <c r="J24" s="11">
        <v>196.43419897297235</v>
      </c>
      <c r="K24" s="11">
        <v>196.43419897297235</v>
      </c>
      <c r="L24" s="11">
        <v>196.43419897297235</v>
      </c>
      <c r="M24" s="11">
        <v>196.43419897297235</v>
      </c>
      <c r="N24" s="11">
        <v>196.43419897297235</v>
      </c>
      <c r="O24" s="11">
        <v>196.43419897297235</v>
      </c>
      <c r="P24" s="22">
        <f t="shared" si="0"/>
        <v>196.43419897297235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0.19929986963846233</v>
      </c>
      <c r="D25" s="11">
        <v>361.43633917016047</v>
      </c>
      <c r="E25" s="11">
        <v>361.43633917016047</v>
      </c>
      <c r="F25" s="11">
        <v>361.43633917016047</v>
      </c>
      <c r="G25" s="11">
        <v>361.43633917016047</v>
      </c>
      <c r="H25" s="11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>
        <v>361.43633917016047</v>
      </c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1.5841475376299827</v>
      </c>
      <c r="D26" s="11">
        <v>156.97160792061879</v>
      </c>
      <c r="E26" s="11">
        <v>156.97160792061879</v>
      </c>
      <c r="F26" s="11">
        <v>156.97160792061879</v>
      </c>
      <c r="G26" s="11">
        <v>156.97160792061879</v>
      </c>
      <c r="H26" s="11">
        <v>156.97160792061879</v>
      </c>
      <c r="I26" s="11">
        <v>156.97160792061879</v>
      </c>
      <c r="J26" s="11">
        <v>156.97160792061879</v>
      </c>
      <c r="K26" s="11">
        <v>156.93375839856293</v>
      </c>
      <c r="L26" s="11">
        <v>157.98592390327502</v>
      </c>
      <c r="M26" s="11">
        <v>157.98592390327502</v>
      </c>
      <c r="N26" s="11">
        <v>157.98592390327502</v>
      </c>
      <c r="O26" s="11">
        <v>157.98592390327502</v>
      </c>
      <c r="P26" s="22">
        <f t="shared" si="0"/>
        <v>157.30655912133292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7.7109666822943517</v>
      </c>
      <c r="D27" s="11">
        <v>111.84631385117972</v>
      </c>
      <c r="E27" s="11">
        <v>112.83877669840219</v>
      </c>
      <c r="F27" s="11">
        <v>112.9707752296418</v>
      </c>
      <c r="G27" s="11">
        <v>114.44163113591257</v>
      </c>
      <c r="H27" s="11">
        <v>114.5145242494232</v>
      </c>
      <c r="I27" s="11">
        <v>115.16783372006492</v>
      </c>
      <c r="J27" s="11">
        <v>115.19094747739393</v>
      </c>
      <c r="K27" s="11">
        <v>115.90958576026462</v>
      </c>
      <c r="L27" s="11">
        <v>116.59688739659528</v>
      </c>
      <c r="M27" s="11">
        <v>115.69525168696369</v>
      </c>
      <c r="N27" s="11">
        <v>115.55320720044277</v>
      </c>
      <c r="O27" s="11">
        <v>115.59370925744734</v>
      </c>
      <c r="P27" s="22">
        <f t="shared" si="0"/>
        <v>114.69328697197766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1.6729424848674299</v>
      </c>
      <c r="D28" s="11">
        <v>109.20626761765695</v>
      </c>
      <c r="E28" s="11">
        <v>109.20626761765695</v>
      </c>
      <c r="F28" s="11">
        <v>109.20626761765695</v>
      </c>
      <c r="G28" s="11">
        <v>109.20626761765695</v>
      </c>
      <c r="H28" s="11">
        <v>109.20626761765695</v>
      </c>
      <c r="I28" s="11">
        <v>109.20626761765695</v>
      </c>
      <c r="J28" s="11">
        <v>109.20626761765695</v>
      </c>
      <c r="K28" s="11">
        <v>109.20626761765695</v>
      </c>
      <c r="L28" s="11">
        <v>109.20626761765695</v>
      </c>
      <c r="M28" s="11">
        <v>109.20626761765695</v>
      </c>
      <c r="N28" s="11">
        <v>109.20626761765695</v>
      </c>
      <c r="O28" s="11">
        <v>109.20626761765695</v>
      </c>
      <c r="P28" s="22">
        <f t="shared" si="0"/>
        <v>109.20626761765696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16.843595812324754</v>
      </c>
      <c r="D29" s="11">
        <v>108.98488321645654</v>
      </c>
      <c r="E29" s="11">
        <v>104.65036920581881</v>
      </c>
      <c r="F29" s="11">
        <v>99.973231876576733</v>
      </c>
      <c r="G29" s="11">
        <v>99.48672524456012</v>
      </c>
      <c r="H29" s="11">
        <v>99.759613747206373</v>
      </c>
      <c r="I29" s="11">
        <v>99.798005595535201</v>
      </c>
      <c r="J29" s="11">
        <v>99.834968636309796</v>
      </c>
      <c r="K29" s="11">
        <v>98.572312955395375</v>
      </c>
      <c r="L29" s="11">
        <v>97.627667319224926</v>
      </c>
      <c r="M29" s="11">
        <v>98.808762160169962</v>
      </c>
      <c r="N29" s="11">
        <v>97.761587958847556</v>
      </c>
      <c r="O29" s="11">
        <v>97.718780303567371</v>
      </c>
      <c r="P29" s="22">
        <f t="shared" si="0"/>
        <v>100.24807568497239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4.8811181716908862</v>
      </c>
      <c r="D30" s="11">
        <v>106.22200229059871</v>
      </c>
      <c r="E30" s="11">
        <v>109.44531793879324</v>
      </c>
      <c r="F30" s="11">
        <v>109.3664820096526</v>
      </c>
      <c r="G30" s="11">
        <v>110.15702820584924</v>
      </c>
      <c r="H30" s="11">
        <v>109.99322024534455</v>
      </c>
      <c r="I30" s="11">
        <v>109.87904770134934</v>
      </c>
      <c r="J30" s="11">
        <v>109.87904770134934</v>
      </c>
      <c r="K30" s="11">
        <v>109.40193843427744</v>
      </c>
      <c r="L30" s="11">
        <v>109.24932374768983</v>
      </c>
      <c r="M30" s="11">
        <v>108.94400268873181</v>
      </c>
      <c r="N30" s="11">
        <v>108.43814786529336</v>
      </c>
      <c r="O30" s="11">
        <v>108.32794814147013</v>
      </c>
      <c r="P30" s="22">
        <f t="shared" si="0"/>
        <v>109.10862558086664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4.6173441779168503</v>
      </c>
      <c r="D31" s="11">
        <v>128.16617919418994</v>
      </c>
      <c r="E31" s="11">
        <v>121.40469212097575</v>
      </c>
      <c r="F31" s="11">
        <v>103.86219409734596</v>
      </c>
      <c r="G31" s="11">
        <v>99.523491814314781</v>
      </c>
      <c r="H31" s="11">
        <v>99.49738763397373</v>
      </c>
      <c r="I31" s="11">
        <v>100.53363278481309</v>
      </c>
      <c r="J31" s="11">
        <v>89.695278610714496</v>
      </c>
      <c r="K31" s="11">
        <v>89.658389255369315</v>
      </c>
      <c r="L31" s="11">
        <v>91.781118798247746</v>
      </c>
      <c r="M31" s="11">
        <v>93.799933448602275</v>
      </c>
      <c r="N31" s="11">
        <v>97.581419917754985</v>
      </c>
      <c r="O31" s="11">
        <v>99.791425375270435</v>
      </c>
      <c r="P31" s="22">
        <f t="shared" si="0"/>
        <v>101.27459525429769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4.2246333814676893</v>
      </c>
      <c r="D32" s="11">
        <v>107.42116268168604</v>
      </c>
      <c r="E32" s="11">
        <v>107.42116268168604</v>
      </c>
      <c r="F32" s="11">
        <v>107.42116268168604</v>
      </c>
      <c r="G32" s="11">
        <v>107.42116268168604</v>
      </c>
      <c r="H32" s="11">
        <v>107.42116268168604</v>
      </c>
      <c r="I32" s="11">
        <v>107.42116268168604</v>
      </c>
      <c r="J32" s="11">
        <v>107.42116268168604</v>
      </c>
      <c r="K32" s="11">
        <v>107.42116268168604</v>
      </c>
      <c r="L32" s="11">
        <v>107.42116268168604</v>
      </c>
      <c r="M32" s="11">
        <v>107.42116268168604</v>
      </c>
      <c r="N32" s="11">
        <v>107.42116268168604</v>
      </c>
      <c r="O32" s="11">
        <v>108.40462926797861</v>
      </c>
      <c r="P32" s="22">
        <f t="shared" si="0"/>
        <v>107.50311823054376</v>
      </c>
      <c r="Q32" s="13" t="s">
        <v>81</v>
      </c>
    </row>
    <row r="33" spans="1:16384" s="9" customFormat="1" x14ac:dyDescent="0.2">
      <c r="A33" s="10">
        <v>11</v>
      </c>
      <c r="B33" s="10" t="s">
        <v>82</v>
      </c>
      <c r="C33" s="11">
        <v>2.7537769593142807</v>
      </c>
      <c r="D33" s="11">
        <v>149.2089595763299</v>
      </c>
      <c r="E33" s="11">
        <v>151.10270136094348</v>
      </c>
      <c r="F33" s="11">
        <v>151.10270136094348</v>
      </c>
      <c r="G33" s="11">
        <v>160.69149570334696</v>
      </c>
      <c r="H33" s="11">
        <v>160.69149570334696</v>
      </c>
      <c r="I33" s="11">
        <v>161.38141449357889</v>
      </c>
      <c r="J33" s="11">
        <v>145.62452639747983</v>
      </c>
      <c r="K33" s="11">
        <v>145.62452639747983</v>
      </c>
      <c r="L33" s="11">
        <v>145.67969616439663</v>
      </c>
      <c r="M33" s="11">
        <v>147.80117137645291</v>
      </c>
      <c r="N33" s="11">
        <v>147.47282809301331</v>
      </c>
      <c r="O33" s="11">
        <v>147.47282809301331</v>
      </c>
      <c r="P33" s="22">
        <f t="shared" si="0"/>
        <v>151.15452872669377</v>
      </c>
      <c r="Q33" s="13" t="s">
        <v>83</v>
      </c>
    </row>
    <row r="34" spans="1:16384" s="9" customFormat="1" x14ac:dyDescent="0.2">
      <c r="A34" s="43">
        <v>12</v>
      </c>
      <c r="B34" s="43" t="s">
        <v>84</v>
      </c>
      <c r="C34" s="44">
        <v>6.2971187216346136</v>
      </c>
      <c r="D34" s="44">
        <v>115.73866113400155</v>
      </c>
      <c r="E34" s="44">
        <v>116.19220910109441</v>
      </c>
      <c r="F34" s="44">
        <v>117.33867871867633</v>
      </c>
      <c r="G34" s="44">
        <v>122.44612607093792</v>
      </c>
      <c r="H34" s="44">
        <v>122.94607766848983</v>
      </c>
      <c r="I34" s="44">
        <v>123.12477222114833</v>
      </c>
      <c r="J34" s="44">
        <v>123.66899984628623</v>
      </c>
      <c r="K34" s="44">
        <v>127.08267615759807</v>
      </c>
      <c r="L34" s="44">
        <v>126.12193837341454</v>
      </c>
      <c r="M34" s="44">
        <v>124.66297270214697</v>
      </c>
      <c r="N34" s="44">
        <v>124.58800494835873</v>
      </c>
      <c r="O34" s="44">
        <v>123.90262933997249</v>
      </c>
      <c r="P34" s="49">
        <f t="shared" si="0"/>
        <v>122.31781219017711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  <row r="44" spans="1:16384" x14ac:dyDescent="0.2">
      <c r="A44" s="65"/>
    </row>
    <row r="45" spans="1:16384" x14ac:dyDescent="0.2">
      <c r="A45" s="66"/>
    </row>
    <row r="46" spans="1:16384" x14ac:dyDescent="0.2">
      <c r="A46" s="67"/>
    </row>
  </sheetData>
  <mergeCells count="7">
    <mergeCell ref="A44:A46"/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التضخم</KeyWordsAr>
    <KeyWords xmlns="cac204a3-57fb-4aea-ba50-989298fa4f73">CPI</KeyWords>
    <ReleaseID_DB xmlns="cac204a3-57fb-4aea-ba50-989298fa4f73">11495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349DC02-151D-4EFA-BE1A-345374406C1B}"/>
</file>

<file path=customXml/itemProps2.xml><?xml version="1.0" encoding="utf-8"?>
<ds:datastoreItem xmlns:ds="http://schemas.openxmlformats.org/officeDocument/2006/customXml" ds:itemID="{CFA3CE07-6A50-4F72-ADC9-EAC680212715}"/>
</file>

<file path=customXml/itemProps3.xml><?xml version="1.0" encoding="utf-8"?>
<ds:datastoreItem xmlns:ds="http://schemas.openxmlformats.org/officeDocument/2006/customXml" ds:itemID="{F33D7E1E-2C01-4887-A12A-0EABC0AFB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AD_2021</vt:lpstr>
      <vt:lpstr>AIN_2021</vt:lpstr>
      <vt:lpstr>GH_2021</vt:lpstr>
      <vt:lpstr>Emirate 2021</vt:lpstr>
      <vt:lpstr>CPI 2007-2020</vt:lpstr>
      <vt:lpstr>Inflation Rates</vt:lpstr>
      <vt:lpstr>AD_2020</vt:lpstr>
      <vt:lpstr>AIN_2020</vt:lpstr>
      <vt:lpstr>GH_2020</vt:lpstr>
      <vt:lpstr>Emirate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Eid Mohamed Al Qubaisi</dc:creator>
  <cp:keywords>ECO</cp:keywords>
  <cp:lastModifiedBy>Eid Mohamed Al Qubaisi</cp:lastModifiedBy>
  <cp:lastPrinted>2015-09-16T05:01:35Z</cp:lastPrinted>
  <dcterms:created xsi:type="dcterms:W3CDTF">2013-06-04T12:10:27Z</dcterms:created>
  <dcterms:modified xsi:type="dcterms:W3CDTF">2021-04-20T07:40:32Z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