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1. الرقم القياسي لأسعار المستهلك\1. Monthly CPI_Figures (2014=100)---\2018  Montly CPI _figures\3 Mar. 2018 (2014=100)\Report\"/>
    </mc:Choice>
  </mc:AlternateContent>
  <bookViews>
    <workbookView xWindow="0" yWindow="0" windowWidth="20490" windowHeight="7155" activeTab="1"/>
  </bookViews>
  <sheets>
    <sheet name="Emirate_2018" sheetId="1" r:id="rId1"/>
    <sheet name="Household Welfare" sheetId="3" r:id="rId2"/>
    <sheet name="Household Typ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5" i="1"/>
  <c r="C46" i="4" l="1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D45" i="4"/>
  <c r="E45" i="4"/>
  <c r="F45" i="4"/>
  <c r="C45" i="4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D45" i="3"/>
  <c r="E45" i="3"/>
  <c r="F45" i="3"/>
  <c r="G45" i="3"/>
  <c r="H45" i="3"/>
  <c r="C45" i="3"/>
</calcChain>
</file>

<file path=xl/sharedStrings.xml><?xml version="1.0" encoding="utf-8"?>
<sst xmlns="http://schemas.openxmlformats.org/spreadsheetml/2006/main" count="323" uniqueCount="91">
  <si>
    <t>COICOP</t>
  </si>
  <si>
    <t>مجموعات السلع والخدمات</t>
  </si>
  <si>
    <t>الوزن</t>
  </si>
  <si>
    <t>المعدل</t>
  </si>
  <si>
    <t>Groups of Commodities &amp; Services</t>
  </si>
  <si>
    <t>Weights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</si>
  <si>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</si>
  <si>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</si>
  <si>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</si>
  <si>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</si>
  <si>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</si>
  <si>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</si>
  <si>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</si>
  <si>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</si>
  <si>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</si>
  <si>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</si>
  <si>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</si>
  <si>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</si>
  <si>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</si>
  <si>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</si>
  <si>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</si>
  <si>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</si>
  <si>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</si>
  <si>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</si>
  <si>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</si>
  <si>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</si>
  <si>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</si>
  <si>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</si>
  <si>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</si>
  <si>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</si>
  <si>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</si>
  <si>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</si>
  <si>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</si>
  <si>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</si>
  <si>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</si>
  <si>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</si>
  <si>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</si>
  <si>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</si>
  <si>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</si>
  <si>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</si>
  <si>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</si>
  <si>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</si>
  <si>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</si>
  <si>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</si>
  <si>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</si>
  <si>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</si>
  <si>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</si>
  <si>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</si>
  <si>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</si>
  <si>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</si>
  <si>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</si>
  <si>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</si>
  <si>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</si>
  <si>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</si>
  <si>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</si>
  <si>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</si>
  <si>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</si>
  <si>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</si>
  <si>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</si>
  <si>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</si>
  <si>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</si>
  <si>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</si>
  <si>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</si>
  <si>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</si>
  <si>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</si>
  <si>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</si>
  <si>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</si>
  <si>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</si>
  <si>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</si>
  <si>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</si>
  <si>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</si>
  <si>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>Tobacco</t>
  </si>
  <si>
    <t>Food and Beverages</t>
  </si>
  <si>
    <t>Monthly Consumer Price Index, 2017 (2014=100)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</si>
  <si>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</si>
  <si>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</si>
  <si>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 xml:space="preserve"> </t>
  </si>
  <si>
    <t>الرقم القياسي لاسعار المستهلك حسب رفاه الاسرة، خلال يناير - مارس 2018 (2014=100)</t>
  </si>
  <si>
    <t>معدل التضخم السنوي في أسعار المستهلك خلال يناير - مارس 2018 حسب رفاه الاسرة</t>
  </si>
  <si>
    <t>الرقم القياسي لاسعار المستهلك حسب نوع الاسرة، خلال يناير- مارس 2018 (2014=100)</t>
  </si>
  <si>
    <t>الرقم القياسي لاسعار المستهلك حسب نوع الاسرة، خلال يناير- مارس 2017 (2014=100)</t>
  </si>
  <si>
    <t>معدل التضخم السنوي في أسعار المستهلك خلال يناير- مارس 2018 حسب نوع الاسرة</t>
  </si>
  <si>
    <t>Consumer Price Index by Household Welfare levels during  Jan - Mar 2018 (2014=100)</t>
  </si>
  <si>
    <t>Consumer Price Index by Household Welfare levels during   Jan - Mar  2017 (2014=100)</t>
  </si>
  <si>
    <t>Annual Inflation Rates in Consumer Prices during  Jan - Mar  2018 by Household Welfare levels</t>
  </si>
  <si>
    <t>الرقم القياسي لاسعار المستهلك حسب نوع الاسرة، خلال يناير - مارس  2017 (2014=100)</t>
  </si>
  <si>
    <t>Consumer Price Index by Household Type during  Jan - Mar 2018 (2014=100)</t>
  </si>
  <si>
    <t>Consumer Price Index by Household Type during   Jan - Mar  2017 (2014=100)</t>
  </si>
  <si>
    <t>Annual Inflation Rates in Consumer Prices during  Jan - Mar  2018 by Household Type</t>
  </si>
  <si>
    <t>Share</t>
  </si>
  <si>
    <t xml:space="preserve">Tobacco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</si>
</sst>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sz val="14"/>
      <color theme="1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165" fontId="6" fillId="0" borderId="0" xfId="1" applyNumberFormat="1" applyFont="1" applyFill="1" applyAlignment="1"/>
    <xf numFmtId="166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165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10" fillId="0" borderId="2" xfId="0" applyNumberFormat="1" applyFont="1" applyFill="1" applyBorder="1" applyAlignment="1" applyProtection="1">
      <alignment horizontal="right" vertical="center"/>
    </xf>
    <xf numFmtId="2" fontId="11" fillId="0" borderId="2" xfId="3" applyNumberFormat="1" applyFont="1" applyFill="1" applyBorder="1" applyAlignment="1" applyProtection="1">
      <alignment horizontal="right" vertical="center"/>
    </xf>
    <xf numFmtId="1" fontId="10" fillId="0" borderId="2" xfId="0" applyNumberFormat="1" applyFont="1" applyFill="1" applyBorder="1" applyAlignment="1" applyProtection="1">
      <alignment horizontal="right" vertical="center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8" fillId="0" borderId="0" xfId="0" applyFont="1" applyFill="1" applyAlignment="1">
      <alignment horizontal="right" wrapText="1"/>
    </xf>
    <xf numFmtId="4" fontId="6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49" fontId="9" fillId="0" borderId="0" xfId="3" applyNumberFormat="1" applyFont="1" applyFill="1" applyBorder="1" applyProtection="1"/>
    <xf numFmtId="2" fontId="11" fillId="0" borderId="0" xfId="3" applyNumberFormat="1" applyFont="1" applyFill="1" applyBorder="1" applyAlignment="1" applyProtection="1">
      <alignment horizontal="right" vertical="center"/>
    </xf>
    <xf numFmtId="165" fontId="9" fillId="0" borderId="0" xfId="3" applyNumberFormat="1" applyFont="1" applyFill="1" applyAlignment="1"/>
    <xf numFmtId="0" fontId="9" fillId="0" borderId="0" xfId="3" applyFont="1" applyFill="1" applyAlignment="1">
      <alignment vertical="center"/>
    </xf>
    <xf numFmtId="0" fontId="6" fillId="0" borderId="0" xfId="3" applyFont="1" applyFill="1" applyAlignment="1"/>
    <xf numFmtId="0" fontId="6" fillId="0" borderId="0" xfId="3" applyFont="1" applyFill="1" applyAlignment="1">
      <alignment horizontal="center" vertical="center"/>
    </xf>
    <xf numFmtId="165" fontId="9" fillId="0" borderId="1" xfId="3" applyNumberFormat="1" applyFont="1" applyFill="1" applyBorder="1" applyAlignment="1" applyProtection="1">
      <alignment horizontal="center" vertical="center" wrapText="1"/>
    </xf>
    <xf numFmtId="2" fontId="13" fillId="0" borderId="0" xfId="3" applyNumberFormat="1" applyFont="1" applyFill="1" applyBorder="1" applyAlignment="1" applyProtection="1">
      <alignment horizontal="right" vertical="center" wrapText="1"/>
    </xf>
    <xf numFmtId="165" fontId="9" fillId="0" borderId="7" xfId="3" applyNumberFormat="1" applyFont="1" applyFill="1" applyBorder="1" applyAlignment="1" applyProtection="1">
      <alignment horizontal="center" vertical="center" wrapText="1"/>
    </xf>
    <xf numFmtId="165" fontId="9" fillId="0" borderId="7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readingOrder="1"/>
    </xf>
    <xf numFmtId="165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49" fontId="11" fillId="0" borderId="3" xfId="3" applyNumberFormat="1" applyFont="1" applyFill="1" applyBorder="1" applyAlignment="1" applyProtection="1">
      <alignment horizontal="right"/>
    </xf>
    <xf numFmtId="1" fontId="11" fillId="0" borderId="3" xfId="3" applyNumberFormat="1" applyFont="1" applyFill="1" applyBorder="1" applyAlignment="1" applyProtection="1">
      <alignment horizontal="right"/>
    </xf>
    <xf numFmtId="0" fontId="9" fillId="0" borderId="2" xfId="3" applyFont="1" applyFill="1" applyBorder="1" applyAlignment="1">
      <alignment horizontal="left" vertical="center" wrapText="1" readingOrder="1"/>
    </xf>
    <xf numFmtId="0" fontId="9" fillId="0" borderId="0" xfId="3" applyFont="1" applyFill="1" applyAlignment="1"/>
    <xf numFmtId="165" fontId="9" fillId="0" borderId="0" xfId="3" applyNumberFormat="1" applyFont="1" applyFill="1" applyBorder="1" applyAlignment="1"/>
    <xf numFmtId="49" fontId="6" fillId="0" borderId="0" xfId="3" applyNumberFormat="1" applyFont="1" applyFill="1" applyBorder="1" applyAlignment="1" applyProtection="1"/>
    <xf numFmtId="0" fontId="6" fillId="0" borderId="8" xfId="3" applyFont="1" applyFill="1" applyBorder="1" applyAlignment="1">
      <alignment vertic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2" fontId="6" fillId="0" borderId="2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Fill="1" applyBorder="1" applyAlignment="1">
      <alignment horizontal="left" vertical="center" wrapText="1"/>
    </xf>
    <xf numFmtId="2" fontId="6" fillId="0" borderId="0" xfId="3" applyNumberFormat="1" applyFont="1" applyFill="1" applyAlignment="1">
      <alignment horizontal="right" vertical="center"/>
    </xf>
    <xf numFmtId="49" fontId="6" fillId="0" borderId="3" xfId="3" applyNumberFormat="1" applyFont="1" applyFill="1" applyBorder="1" applyAlignment="1" applyProtection="1">
      <alignment horizontal="right"/>
    </xf>
    <xf numFmtId="1" fontId="6" fillId="0" borderId="3" xfId="3" applyNumberFormat="1" applyFont="1" applyFill="1" applyBorder="1" applyAlignment="1" applyProtection="1">
      <alignment horizontal="right"/>
    </xf>
    <xf numFmtId="49" fontId="6" fillId="0" borderId="0" xfId="3" applyNumberFormat="1" applyFont="1" applyFill="1" applyBorder="1" applyProtection="1"/>
    <xf numFmtId="2" fontId="6" fillId="0" borderId="0" xfId="3" applyNumberFormat="1" applyFont="1" applyFill="1" applyBorder="1" applyAlignment="1" applyProtection="1">
      <alignment horizontal="right" vertical="center" wrapText="1"/>
    </xf>
    <xf numFmtId="165" fontId="6" fillId="0" borderId="0" xfId="3" applyNumberFormat="1" applyFont="1" applyFill="1" applyAlignment="1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wrapText="1"/>
    </xf>
    <xf numFmtId="49" fontId="6" fillId="0" borderId="0" xfId="0" applyNumberFormat="1" applyFont="1" applyFill="1" applyBorder="1" applyProtection="1"/>
    <xf numFmtId="165" fontId="6" fillId="0" borderId="0" xfId="3" applyNumberFormat="1" applyFont="1" applyFill="1" applyBorder="1" applyAlignment="1"/>
    <xf numFmtId="0" fontId="6" fillId="0" borderId="0" xfId="3" applyFont="1" applyFill="1" applyAlignment="1">
      <alignment vertical="center"/>
    </xf>
    <xf numFmtId="1" fontId="6" fillId="0" borderId="0" xfId="3" applyNumberFormat="1" applyFont="1" applyFill="1" applyBorder="1" applyAlignment="1" applyProtection="1">
      <alignment horizontal="right"/>
    </xf>
    <xf numFmtId="165" fontId="6" fillId="0" borderId="0" xfId="4" applyNumberFormat="1" applyFont="1" applyFill="1" applyBorder="1" applyAlignment="1"/>
    <xf numFmtId="0" fontId="6" fillId="0" borderId="0" xfId="3" applyFont="1" applyFill="1" applyBorder="1" applyAlignment="1">
      <alignment horizontal="left" vertical="center" wrapText="1"/>
    </xf>
    <xf numFmtId="2" fontId="10" fillId="0" borderId="0" xfId="3" applyNumberFormat="1" applyFont="1" applyFill="1" applyBorder="1" applyAlignment="1" applyProtection="1">
      <alignment horizontal="right" vertical="center" wrapText="1"/>
    </xf>
    <xf numFmtId="49" fontId="6" fillId="0" borderId="0" xfId="3" applyNumberFormat="1" applyFont="1" applyFill="1" applyBorder="1" applyAlignment="1" applyProtection="1">
      <alignment vertical="center"/>
    </xf>
    <xf numFmtId="165" fontId="10" fillId="0" borderId="5" xfId="4" applyNumberFormat="1" applyFont="1" applyFill="1" applyBorder="1" applyAlignment="1">
      <alignment horizontal="center" vertical="center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9" fillId="0" borderId="8" xfId="3" applyFont="1" applyFill="1" applyBorder="1" applyAlignment="1">
      <alignment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 applyProtection="1"/>
    <xf numFmtId="49" fontId="5" fillId="0" borderId="0" xfId="0" applyNumberFormat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4" fontId="8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right" vertical="center"/>
    </xf>
    <xf numFmtId="2" fontId="6" fillId="0" borderId="1" xfId="3" applyNumberFormat="1" applyFont="1" applyFill="1" applyBorder="1" applyAlignment="1" applyProtection="1">
      <alignment horizontal="center" vertical="center" textRotation="90" wrapText="1"/>
    </xf>
    <xf numFmtId="2" fontId="6" fillId="0" borderId="6" xfId="3" applyNumberFormat="1" applyFont="1" applyFill="1" applyBorder="1" applyAlignment="1" applyProtection="1">
      <alignment horizontal="center" vertical="center" textRotation="90" wrapText="1"/>
    </xf>
    <xf numFmtId="2" fontId="6" fillId="0" borderId="7" xfId="3" applyNumberFormat="1" applyFont="1" applyFill="1" applyBorder="1" applyAlignment="1" applyProtection="1">
      <alignment horizontal="center" vertical="center" textRotation="90" wrapText="1"/>
    </xf>
    <xf numFmtId="2" fontId="12" fillId="0" borderId="2" xfId="3" applyNumberFormat="1" applyFont="1" applyFill="1" applyBorder="1" applyAlignment="1" applyProtection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 applyProtection="1">
      <alignment horizontal="center" vertical="center" textRotation="90" wrapText="1"/>
    </xf>
    <xf numFmtId="2" fontId="9" fillId="0" borderId="6" xfId="3" applyNumberFormat="1" applyFont="1" applyFill="1" applyBorder="1" applyAlignment="1" applyProtection="1">
      <alignment horizontal="center" vertical="center" textRotation="90" wrapText="1"/>
    </xf>
    <xf numFmtId="2" fontId="9" fillId="0" borderId="7" xfId="3" applyNumberFormat="1" applyFont="1" applyFill="1" applyBorder="1" applyAlignment="1" applyProtection="1">
      <alignment horizontal="center" vertical="center" textRotation="90" wrapText="1"/>
    </xf>
    <xf numFmtId="165" fontId="9" fillId="0" borderId="2" xfId="3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4"/>
    <cellStyle name="Comma 3" xfId="5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rightToLeft="1" workbookViewId="0">
      <selection activeCell="F18" sqref="F18"/>
    </sheetView>
  </sheetViews>
  <sheetFormatPr defaultRowHeight="21.75" x14ac:dyDescent="0.5"/>
  <cols>
    <col min="1" max="1" width="6.5703125" style="20" customWidth="1"/>
    <col min="2" max="2" width="47.42578125" style="21" bestFit="1" customWidth="1"/>
    <col min="3" max="3" width="9.28515625" style="1" bestFit="1" customWidth="1"/>
    <col min="4" max="4" width="6.85546875" style="22" bestFit="1" customWidth="1"/>
    <col min="5" max="5" width="7.140625" style="22" bestFit="1" customWidth="1"/>
    <col min="6" max="6" width="6.85546875" style="22" bestFit="1" customWidth="1"/>
    <col min="7" max="7" width="8.28515625" style="22" bestFit="1" customWidth="1"/>
    <col min="8" max="8" width="7.140625" style="22" bestFit="1" customWidth="1"/>
    <col min="9" max="13" width="6.7109375" style="22" customWidth="1"/>
    <col min="14" max="14" width="7" style="22" bestFit="1" customWidth="1"/>
    <col min="15" max="15" width="6.7109375" style="22" customWidth="1"/>
    <col min="16" max="16" width="7" style="23" bestFit="1" customWidth="1"/>
    <col min="17" max="17" width="56.85546875" style="24" bestFit="1" customWidth="1"/>
    <col min="18" max="16384" width="9.140625" style="3"/>
  </cols>
  <sheetData>
    <row r="1" spans="1:20" x14ac:dyDescent="0.5">
      <c r="A1" s="83" t="s">
        <v>47</v>
      </c>
      <c r="B1" s="8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2"/>
    </row>
    <row r="2" spans="1:20" x14ac:dyDescent="0.5">
      <c r="A2" s="93" t="s">
        <v>75</v>
      </c>
      <c r="B2" s="93"/>
      <c r="C2" s="93"/>
      <c r="D2" s="93"/>
      <c r="E2" s="93"/>
      <c r="F2" s="93"/>
      <c r="G2" s="92" t="s">
        <v>73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s="6" customFormat="1" x14ac:dyDescent="0.2">
      <c r="A3" s="84" t="s">
        <v>0</v>
      </c>
      <c r="B3" s="86" t="s">
        <v>1</v>
      </c>
      <c r="C3" s="4" t="s">
        <v>2</v>
      </c>
      <c r="D3" s="87" t="s">
        <v>74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5" t="s">
        <v>3</v>
      </c>
      <c r="Q3" s="90" t="s">
        <v>4</v>
      </c>
    </row>
    <row r="4" spans="1:20" s="8" customFormat="1" x14ac:dyDescent="0.2">
      <c r="A4" s="85"/>
      <c r="B4" s="86"/>
      <c r="C4" s="4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5" t="s">
        <v>18</v>
      </c>
      <c r="Q4" s="91"/>
    </row>
    <row r="5" spans="1:20" s="13" customFormat="1" x14ac:dyDescent="0.2">
      <c r="A5" s="9"/>
      <c r="B5" s="10" t="s">
        <v>19</v>
      </c>
      <c r="C5" s="76">
        <v>100</v>
      </c>
      <c r="D5" s="78">
        <v>112.74302067267266</v>
      </c>
      <c r="E5" s="78">
        <v>112.42889068272342</v>
      </c>
      <c r="F5" s="78">
        <v>111.34397595982233</v>
      </c>
      <c r="G5" s="79"/>
      <c r="H5" s="78"/>
      <c r="I5" s="78"/>
      <c r="J5" s="78"/>
      <c r="K5" s="78"/>
      <c r="L5" s="78"/>
      <c r="M5" s="78"/>
      <c r="N5" s="78"/>
      <c r="O5" s="78"/>
      <c r="P5" s="75">
        <f>AVERAGE(D5:O5)</f>
        <v>112.17196243840613</v>
      </c>
      <c r="Q5" s="11" t="s">
        <v>20</v>
      </c>
      <c r="R5" s="12"/>
      <c r="S5" s="12"/>
      <c r="T5" s="12"/>
    </row>
    <row r="6" spans="1:20" s="13" customFormat="1" x14ac:dyDescent="0.2">
      <c r="A6" s="14" t="s">
        <v>21</v>
      </c>
      <c r="B6" s="15" t="s">
        <v>22</v>
      </c>
      <c r="C6" s="4">
        <v>12.343477595037493</v>
      </c>
      <c r="D6" s="74">
        <v>109.01450700468305</v>
      </c>
      <c r="E6" s="74">
        <v>107.67090758583757</v>
      </c>
      <c r="F6" s="74">
        <v>105.22833922852772</v>
      </c>
      <c r="G6" s="77"/>
      <c r="H6" s="74"/>
      <c r="I6" s="74"/>
      <c r="J6" s="74"/>
      <c r="K6" s="74"/>
      <c r="L6" s="74"/>
      <c r="M6" s="74"/>
      <c r="N6" s="74"/>
      <c r="O6" s="74"/>
      <c r="P6" s="75">
        <f t="shared" ref="P6:P17" si="0">AVERAGE(D6:O6)</f>
        <v>107.30458460634945</v>
      </c>
      <c r="Q6" s="11" t="s">
        <v>23</v>
      </c>
      <c r="R6" s="12"/>
    </row>
    <row r="7" spans="1:20" s="13" customFormat="1" x14ac:dyDescent="0.2">
      <c r="A7" s="14" t="s">
        <v>24</v>
      </c>
      <c r="B7" s="15" t="s">
        <v>25</v>
      </c>
      <c r="C7" s="4">
        <v>0.1980906615977123</v>
      </c>
      <c r="D7" s="74">
        <v>212.48796166077787</v>
      </c>
      <c r="E7" s="74">
        <v>212.74107559307666</v>
      </c>
      <c r="F7" s="74">
        <v>212.74107559307666</v>
      </c>
      <c r="G7" s="77"/>
      <c r="H7" s="74"/>
      <c r="I7" s="74"/>
      <c r="J7" s="74"/>
      <c r="K7" s="74"/>
      <c r="L7" s="74"/>
      <c r="M7" s="74"/>
      <c r="N7" s="74"/>
      <c r="O7" s="74"/>
      <c r="P7" s="75">
        <f t="shared" si="0"/>
        <v>212.65670428231041</v>
      </c>
      <c r="Q7" s="11" t="s">
        <v>71</v>
      </c>
      <c r="R7" s="12"/>
    </row>
    <row r="8" spans="1:20" s="13" customFormat="1" x14ac:dyDescent="0.2">
      <c r="A8" s="16" t="s">
        <v>26</v>
      </c>
      <c r="B8" s="17" t="s">
        <v>27</v>
      </c>
      <c r="C8" s="4">
        <v>5.3843348325351252</v>
      </c>
      <c r="D8" s="74">
        <v>110.21609395064364</v>
      </c>
      <c r="E8" s="74">
        <v>110.21609395064364</v>
      </c>
      <c r="F8" s="74">
        <v>110.21609395064364</v>
      </c>
      <c r="G8" s="77"/>
      <c r="H8" s="74"/>
      <c r="I8" s="74"/>
      <c r="J8" s="74"/>
      <c r="K8" s="74"/>
      <c r="L8" s="74"/>
      <c r="M8" s="74"/>
      <c r="N8" s="74"/>
      <c r="O8" s="74"/>
      <c r="P8" s="75">
        <f t="shared" si="0"/>
        <v>110.21609395064364</v>
      </c>
      <c r="Q8" s="11" t="s">
        <v>28</v>
      </c>
      <c r="R8" s="12"/>
    </row>
    <row r="9" spans="1:20" s="13" customFormat="1" x14ac:dyDescent="0.2">
      <c r="A9" s="16">
        <v>4</v>
      </c>
      <c r="B9" s="18" t="s">
        <v>29</v>
      </c>
      <c r="C9" s="4">
        <v>31.179760900632736</v>
      </c>
      <c r="D9" s="74">
        <v>116.36948172622563</v>
      </c>
      <c r="E9" s="74">
        <v>116.3061330550813</v>
      </c>
      <c r="F9" s="74">
        <v>115.01192442051406</v>
      </c>
      <c r="G9" s="77"/>
      <c r="H9" s="74"/>
      <c r="I9" s="74"/>
      <c r="J9" s="74"/>
      <c r="K9" s="74"/>
      <c r="L9" s="74"/>
      <c r="M9" s="74"/>
      <c r="N9" s="74"/>
      <c r="O9" s="74"/>
      <c r="P9" s="75">
        <f t="shared" si="0"/>
        <v>115.895846400607</v>
      </c>
      <c r="Q9" s="19" t="s">
        <v>30</v>
      </c>
      <c r="R9" s="12"/>
    </row>
    <row r="10" spans="1:20" s="13" customFormat="1" x14ac:dyDescent="0.2">
      <c r="A10" s="16">
        <v>5</v>
      </c>
      <c r="B10" s="18" t="s">
        <v>31</v>
      </c>
      <c r="C10" s="4">
        <v>7.1656690482959657</v>
      </c>
      <c r="D10" s="74">
        <v>107.14701190187617</v>
      </c>
      <c r="E10" s="74">
        <v>109.47722444334798</v>
      </c>
      <c r="F10" s="74">
        <v>107.96356667097906</v>
      </c>
      <c r="G10" s="77"/>
      <c r="H10" s="74"/>
      <c r="I10" s="74"/>
      <c r="J10" s="74"/>
      <c r="K10" s="74"/>
      <c r="L10" s="74"/>
      <c r="M10" s="74"/>
      <c r="N10" s="74"/>
      <c r="O10" s="74"/>
      <c r="P10" s="75">
        <f t="shared" si="0"/>
        <v>108.1959343387344</v>
      </c>
      <c r="Q10" s="19" t="s">
        <v>32</v>
      </c>
      <c r="R10" s="12"/>
    </row>
    <row r="11" spans="1:20" s="13" customFormat="1" x14ac:dyDescent="0.2">
      <c r="A11" s="16">
        <v>6</v>
      </c>
      <c r="B11" s="17" t="s">
        <v>33</v>
      </c>
      <c r="C11" s="4">
        <v>1.6299537437981508</v>
      </c>
      <c r="D11" s="74">
        <v>111.23651966592621</v>
      </c>
      <c r="E11" s="74">
        <v>111.23651966592621</v>
      </c>
      <c r="F11" s="74">
        <v>111.23651966592621</v>
      </c>
      <c r="G11" s="77"/>
      <c r="H11" s="74"/>
      <c r="I11" s="74"/>
      <c r="J11" s="74"/>
      <c r="K11" s="74"/>
      <c r="L11" s="74"/>
      <c r="M11" s="74"/>
      <c r="N11" s="74"/>
      <c r="O11" s="74"/>
      <c r="P11" s="75">
        <f t="shared" si="0"/>
        <v>111.23651966592621</v>
      </c>
      <c r="Q11" s="11" t="s">
        <v>34</v>
      </c>
      <c r="R11" s="12"/>
    </row>
    <row r="12" spans="1:20" s="13" customFormat="1" x14ac:dyDescent="0.2">
      <c r="A12" s="16">
        <v>7</v>
      </c>
      <c r="B12" s="17" t="s">
        <v>35</v>
      </c>
      <c r="C12" s="4">
        <v>14.726138172355526</v>
      </c>
      <c r="D12" s="74">
        <v>114.44224331108894</v>
      </c>
      <c r="E12" s="74">
        <v>111.62883788484608</v>
      </c>
      <c r="F12" s="74">
        <v>111.20870092418689</v>
      </c>
      <c r="G12" s="77"/>
      <c r="H12" s="74"/>
      <c r="I12" s="74"/>
      <c r="J12" s="74"/>
      <c r="K12" s="74"/>
      <c r="L12" s="74"/>
      <c r="M12" s="74"/>
      <c r="N12" s="74"/>
      <c r="O12" s="74"/>
      <c r="P12" s="75">
        <f t="shared" si="0"/>
        <v>112.42659404004064</v>
      </c>
      <c r="Q12" s="11" t="s">
        <v>36</v>
      </c>
      <c r="R12" s="12"/>
    </row>
    <row r="13" spans="1:20" s="13" customFormat="1" x14ac:dyDescent="0.2">
      <c r="A13" s="16">
        <v>8</v>
      </c>
      <c r="B13" s="17" t="s">
        <v>37</v>
      </c>
      <c r="C13" s="4">
        <v>4.9682024368211843</v>
      </c>
      <c r="D13" s="74">
        <v>97.012601196699904</v>
      </c>
      <c r="E13" s="74">
        <v>97.012601196699904</v>
      </c>
      <c r="F13" s="74">
        <v>97.012601196699904</v>
      </c>
      <c r="G13" s="77"/>
      <c r="H13" s="74"/>
      <c r="I13" s="74"/>
      <c r="J13" s="74"/>
      <c r="K13" s="74"/>
      <c r="L13" s="74"/>
      <c r="M13" s="74"/>
      <c r="N13" s="74"/>
      <c r="O13" s="74"/>
      <c r="P13" s="75">
        <f t="shared" si="0"/>
        <v>97.012601196699904</v>
      </c>
      <c r="Q13" s="11" t="s">
        <v>38</v>
      </c>
      <c r="R13" s="12"/>
    </row>
    <row r="14" spans="1:20" s="13" customFormat="1" x14ac:dyDescent="0.2">
      <c r="A14" s="16">
        <v>9</v>
      </c>
      <c r="B14" s="17" t="s">
        <v>39</v>
      </c>
      <c r="C14" s="4">
        <v>4.7614084207490581</v>
      </c>
      <c r="D14" s="74">
        <v>106.22793532317006</v>
      </c>
      <c r="E14" s="74">
        <v>106.87223152229257</v>
      </c>
      <c r="F14" s="74">
        <v>104.22526488245587</v>
      </c>
      <c r="G14" s="77"/>
      <c r="H14" s="74"/>
      <c r="I14" s="74"/>
      <c r="J14" s="74"/>
      <c r="K14" s="74"/>
      <c r="L14" s="74"/>
      <c r="M14" s="74"/>
      <c r="N14" s="74"/>
      <c r="O14" s="74"/>
      <c r="P14" s="75">
        <f t="shared" si="0"/>
        <v>105.77514390930617</v>
      </c>
      <c r="Q14" s="11" t="s">
        <v>40</v>
      </c>
      <c r="R14" s="12"/>
    </row>
    <row r="15" spans="1:20" s="13" customFormat="1" x14ac:dyDescent="0.2">
      <c r="A15" s="16">
        <v>10</v>
      </c>
      <c r="B15" s="17" t="s">
        <v>41</v>
      </c>
      <c r="C15" s="4">
        <v>6.855643781189011</v>
      </c>
      <c r="D15" s="74">
        <v>113.91365365917653</v>
      </c>
      <c r="E15" s="74">
        <v>113.91365365917653</v>
      </c>
      <c r="F15" s="74">
        <v>113.91365365917653</v>
      </c>
      <c r="G15" s="77"/>
      <c r="H15" s="74"/>
      <c r="I15" s="74"/>
      <c r="J15" s="74"/>
      <c r="K15" s="74"/>
      <c r="L15" s="74"/>
      <c r="M15" s="74"/>
      <c r="N15" s="74"/>
      <c r="O15" s="74"/>
      <c r="P15" s="75">
        <f t="shared" si="0"/>
        <v>113.91365365917653</v>
      </c>
      <c r="Q15" s="11" t="s">
        <v>42</v>
      </c>
      <c r="R15" s="12"/>
    </row>
    <row r="16" spans="1:20" s="13" customFormat="1" x14ac:dyDescent="0.2">
      <c r="A16" s="16">
        <v>11</v>
      </c>
      <c r="B16" s="17" t="s">
        <v>43</v>
      </c>
      <c r="C16" s="4">
        <v>3.8251627072551604</v>
      </c>
      <c r="D16" s="74">
        <v>114.18736188644129</v>
      </c>
      <c r="E16" s="74">
        <v>115.70545006511712</v>
      </c>
      <c r="F16" s="74">
        <v>114.40776015822142</v>
      </c>
      <c r="G16" s="77"/>
      <c r="H16" s="74"/>
      <c r="I16" s="74"/>
      <c r="J16" s="74"/>
      <c r="K16" s="74"/>
      <c r="L16" s="74"/>
      <c r="M16" s="74"/>
      <c r="N16" s="74"/>
      <c r="O16" s="74"/>
      <c r="P16" s="75">
        <f t="shared" si="0"/>
        <v>114.76685736992663</v>
      </c>
      <c r="Q16" s="11" t="s">
        <v>44</v>
      </c>
      <c r="R16" s="12"/>
    </row>
    <row r="17" spans="1:18" s="13" customFormat="1" x14ac:dyDescent="0.2">
      <c r="A17" s="16">
        <v>12</v>
      </c>
      <c r="B17" s="17" t="s">
        <v>45</v>
      </c>
      <c r="C17" s="4">
        <v>6.9621576997328578</v>
      </c>
      <c r="D17" s="74">
        <v>118.48150153666171</v>
      </c>
      <c r="E17" s="74">
        <v>118.905956266226</v>
      </c>
      <c r="F17" s="74">
        <v>118.41931993979846</v>
      </c>
      <c r="G17" s="77"/>
      <c r="H17" s="74"/>
      <c r="I17" s="74"/>
      <c r="J17" s="74"/>
      <c r="K17" s="74"/>
      <c r="L17" s="74"/>
      <c r="M17" s="74"/>
      <c r="N17" s="74"/>
      <c r="O17" s="74"/>
      <c r="P17" s="75">
        <f t="shared" si="0"/>
        <v>118.60225924756206</v>
      </c>
      <c r="Q17" s="11" t="s">
        <v>46</v>
      </c>
      <c r="R17" s="12"/>
    </row>
    <row r="24" spans="1:18" x14ac:dyDescent="0.5">
      <c r="D24" s="2"/>
    </row>
    <row r="25" spans="1:18" x14ac:dyDescent="0.5">
      <c r="D25" s="2"/>
    </row>
    <row r="26" spans="1:18" x14ac:dyDescent="0.5">
      <c r="D26" s="2"/>
    </row>
    <row r="27" spans="1:18" x14ac:dyDescent="0.5">
      <c r="D27" s="2"/>
    </row>
    <row r="28" spans="1:18" x14ac:dyDescent="0.5">
      <c r="D28" s="2"/>
    </row>
    <row r="29" spans="1:18" x14ac:dyDescent="0.5">
      <c r="D29" s="2"/>
    </row>
    <row r="30" spans="1:18" x14ac:dyDescent="0.5">
      <c r="D30" s="2"/>
    </row>
    <row r="31" spans="1:18" x14ac:dyDescent="0.5">
      <c r="D31" s="2"/>
    </row>
    <row r="32" spans="1:18" x14ac:dyDescent="0.5">
      <c r="D32" s="2"/>
    </row>
    <row r="33" spans="4:4" x14ac:dyDescent="0.5">
      <c r="D33" s="2"/>
    </row>
    <row r="34" spans="4:4" x14ac:dyDescent="0.5">
      <c r="D34" s="2"/>
    </row>
    <row r="35" spans="4:4" x14ac:dyDescent="0.5">
      <c r="D35" s="2"/>
    </row>
  </sheetData>
  <mergeCells count="7">
    <mergeCell ref="A1:B1"/>
    <mergeCell ref="A3:A4"/>
    <mergeCell ref="B3:B4"/>
    <mergeCell ref="D3:O3"/>
    <mergeCell ref="Q3:Q4"/>
    <mergeCell ref="G2:Q2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rightToLeft="1" tabSelected="1" workbookViewId="0">
      <selection activeCell="J5" sqref="J5"/>
    </sheetView>
  </sheetViews>
  <sheetFormatPr defaultRowHeight="21.75" x14ac:dyDescent="0.5"/>
  <cols>
    <col min="1" max="1" width="5.5703125" style="59" customWidth="1"/>
    <col min="2" max="2" width="46" style="70" bestFit="1" customWidth="1"/>
    <col min="3" max="3" width="7.140625" style="61" customWidth="1"/>
    <col min="4" max="4" width="9.7109375" style="61" customWidth="1"/>
    <col min="5" max="5" width="11.5703125" style="61" customWidth="1"/>
    <col min="6" max="6" width="10.42578125" style="61" customWidth="1"/>
    <col min="7" max="7" width="7.140625" style="61" customWidth="1"/>
    <col min="8" max="8" width="7.5703125" style="61" bestFit="1" customWidth="1"/>
    <col min="9" max="9" width="51" style="62" customWidth="1"/>
    <col min="10" max="16384" width="9.140625" style="29"/>
  </cols>
  <sheetData>
    <row r="1" spans="1:11" x14ac:dyDescent="0.5">
      <c r="A1" s="71" t="s">
        <v>77</v>
      </c>
      <c r="B1" s="46"/>
      <c r="C1" s="46"/>
      <c r="D1" s="46"/>
      <c r="E1" s="46"/>
      <c r="F1" s="46"/>
      <c r="G1" s="46"/>
      <c r="H1" s="46"/>
      <c r="I1" s="46"/>
    </row>
    <row r="2" spans="1:11" x14ac:dyDescent="0.5">
      <c r="A2" s="47"/>
      <c r="B2" s="47"/>
      <c r="C2" s="47"/>
      <c r="D2" s="47"/>
      <c r="E2" s="47"/>
      <c r="F2" s="47"/>
      <c r="G2" s="47"/>
      <c r="H2" s="47"/>
      <c r="I2" s="47" t="s">
        <v>82</v>
      </c>
    </row>
    <row r="3" spans="1:11" x14ac:dyDescent="0.5">
      <c r="A3" s="94" t="s">
        <v>48</v>
      </c>
      <c r="B3" s="97" t="s">
        <v>1</v>
      </c>
      <c r="C3" s="98" t="s">
        <v>49</v>
      </c>
      <c r="D3" s="98"/>
      <c r="E3" s="98"/>
      <c r="F3" s="98"/>
      <c r="G3" s="98"/>
      <c r="H3" s="98"/>
      <c r="I3" s="97" t="s">
        <v>4</v>
      </c>
    </row>
    <row r="4" spans="1:11" ht="43.5" x14ac:dyDescent="0.5">
      <c r="A4" s="95"/>
      <c r="B4" s="97"/>
      <c r="C4" s="48" t="s">
        <v>50</v>
      </c>
      <c r="D4" s="48" t="s">
        <v>51</v>
      </c>
      <c r="E4" s="48" t="s">
        <v>52</v>
      </c>
      <c r="F4" s="48" t="s">
        <v>53</v>
      </c>
      <c r="G4" s="48" t="s">
        <v>54</v>
      </c>
      <c r="H4" s="49" t="s">
        <v>55</v>
      </c>
      <c r="I4" s="97"/>
    </row>
    <row r="5" spans="1:11" ht="65.25" x14ac:dyDescent="0.5">
      <c r="A5" s="96"/>
      <c r="B5" s="97"/>
      <c r="C5" s="50" t="s">
        <v>56</v>
      </c>
      <c r="D5" s="51" t="s">
        <v>57</v>
      </c>
      <c r="E5" s="51" t="s">
        <v>58</v>
      </c>
      <c r="F5" s="51" t="s">
        <v>59</v>
      </c>
      <c r="G5" s="51" t="s">
        <v>60</v>
      </c>
      <c r="H5" s="52" t="s">
        <v>61</v>
      </c>
      <c r="I5" s="97"/>
    </row>
    <row r="6" spans="1:11" s="40" customFormat="1" x14ac:dyDescent="0.2">
      <c r="A6" s="53"/>
      <c r="B6" s="54" t="s">
        <v>62</v>
      </c>
      <c r="C6" s="72">
        <v>113.56846653020797</v>
      </c>
      <c r="D6" s="72">
        <v>113.30985314270784</v>
      </c>
      <c r="E6" s="72">
        <v>112.91346453946635</v>
      </c>
      <c r="F6" s="72">
        <v>112.30365870585909</v>
      </c>
      <c r="G6" s="72">
        <v>111.40919408165011</v>
      </c>
      <c r="H6" s="72">
        <v>112.17196243840613</v>
      </c>
      <c r="I6" s="55" t="s">
        <v>20</v>
      </c>
      <c r="K6" s="56"/>
    </row>
    <row r="7" spans="1:11" s="40" customFormat="1" x14ac:dyDescent="0.5">
      <c r="A7" s="57" t="s">
        <v>21</v>
      </c>
      <c r="B7" s="15" t="s">
        <v>22</v>
      </c>
      <c r="C7" s="72">
        <v>107.50735968369379</v>
      </c>
      <c r="D7" s="72">
        <v>107.34447322909919</v>
      </c>
      <c r="E7" s="72">
        <v>107.3531519601073</v>
      </c>
      <c r="F7" s="72">
        <v>107.22327911401288</v>
      </c>
      <c r="G7" s="72">
        <v>107.26066357602049</v>
      </c>
      <c r="H7" s="72">
        <v>107.30458460634945</v>
      </c>
      <c r="I7" s="55" t="s">
        <v>23</v>
      </c>
    </row>
    <row r="8" spans="1:11" x14ac:dyDescent="0.5">
      <c r="A8" s="57" t="s">
        <v>24</v>
      </c>
      <c r="B8" s="15" t="s">
        <v>25</v>
      </c>
      <c r="C8" s="72">
        <v>229.89080771255638</v>
      </c>
      <c r="D8" s="72">
        <v>227.96358890743417</v>
      </c>
      <c r="E8" s="72">
        <v>223.3041966487356</v>
      </c>
      <c r="F8" s="72">
        <v>215.96190730780086</v>
      </c>
      <c r="G8" s="72">
        <v>191.15620833245433</v>
      </c>
      <c r="H8" s="72">
        <v>212.65670428231041</v>
      </c>
      <c r="I8" s="55" t="s">
        <v>90</v>
      </c>
    </row>
    <row r="9" spans="1:11" x14ac:dyDescent="0.5">
      <c r="A9" s="58" t="s">
        <v>26</v>
      </c>
      <c r="B9" s="54" t="s">
        <v>27</v>
      </c>
      <c r="C9" s="72">
        <v>105.9634070985329</v>
      </c>
      <c r="D9" s="72">
        <v>107.90343304496162</v>
      </c>
      <c r="E9" s="72">
        <v>109.39583653918451</v>
      </c>
      <c r="F9" s="72">
        <v>110.50908008272368</v>
      </c>
      <c r="G9" s="72">
        <v>111.25328672416519</v>
      </c>
      <c r="H9" s="72">
        <v>110.21609395064364</v>
      </c>
      <c r="I9" s="55" t="s">
        <v>28</v>
      </c>
    </row>
    <row r="10" spans="1:11" x14ac:dyDescent="0.5">
      <c r="A10" s="58">
        <v>4</v>
      </c>
      <c r="B10" s="54" t="s">
        <v>29</v>
      </c>
      <c r="C10" s="72">
        <v>118.64211458133137</v>
      </c>
      <c r="D10" s="72">
        <v>117.23270239392981</v>
      </c>
      <c r="E10" s="72">
        <v>116.42001606970791</v>
      </c>
      <c r="F10" s="72">
        <v>115.76756271435148</v>
      </c>
      <c r="G10" s="72">
        <v>114.83290562989919</v>
      </c>
      <c r="H10" s="72">
        <v>115.895846400607</v>
      </c>
      <c r="I10" s="55" t="s">
        <v>30</v>
      </c>
    </row>
    <row r="11" spans="1:11" ht="43.5" x14ac:dyDescent="0.5">
      <c r="A11" s="58">
        <v>5</v>
      </c>
      <c r="B11" s="54" t="s">
        <v>31</v>
      </c>
      <c r="C11" s="73">
        <v>107.60231991145736</v>
      </c>
      <c r="D11" s="73">
        <v>108.71862580689391</v>
      </c>
      <c r="E11" s="73">
        <v>108.83605503465549</v>
      </c>
      <c r="F11" s="73">
        <v>108.35441816449092</v>
      </c>
      <c r="G11" s="73">
        <v>107.87428092804468</v>
      </c>
      <c r="H11" s="73">
        <v>108.1959343387344</v>
      </c>
      <c r="I11" s="55" t="s">
        <v>32</v>
      </c>
    </row>
    <row r="12" spans="1:11" x14ac:dyDescent="0.5">
      <c r="A12" s="58">
        <v>6</v>
      </c>
      <c r="B12" s="54" t="s">
        <v>33</v>
      </c>
      <c r="C12" s="72">
        <v>106.32793331858817</v>
      </c>
      <c r="D12" s="72">
        <v>105.7403291551684</v>
      </c>
      <c r="E12" s="72">
        <v>110.94329189043417</v>
      </c>
      <c r="F12" s="72">
        <v>111.52916634632349</v>
      </c>
      <c r="G12" s="72">
        <v>114.79072604287882</v>
      </c>
      <c r="H12" s="72">
        <v>111.23651966592621</v>
      </c>
      <c r="I12" s="55" t="s">
        <v>34</v>
      </c>
    </row>
    <row r="13" spans="1:11" x14ac:dyDescent="0.5">
      <c r="A13" s="58">
        <v>7</v>
      </c>
      <c r="B13" s="54" t="s">
        <v>35</v>
      </c>
      <c r="C13" s="72">
        <v>122.57252467850385</v>
      </c>
      <c r="D13" s="72">
        <v>120.67021416399473</v>
      </c>
      <c r="E13" s="72">
        <v>116.20522953764265</v>
      </c>
      <c r="F13" s="72">
        <v>113.68991106671221</v>
      </c>
      <c r="G13" s="72">
        <v>109.55104366299906</v>
      </c>
      <c r="H13" s="72">
        <v>112.42659404004064</v>
      </c>
      <c r="I13" s="55" t="s">
        <v>36</v>
      </c>
    </row>
    <row r="14" spans="1:11" x14ac:dyDescent="0.5">
      <c r="A14" s="58">
        <v>8</v>
      </c>
      <c r="B14" s="54" t="s">
        <v>37</v>
      </c>
      <c r="C14" s="72">
        <v>101.62814123609739</v>
      </c>
      <c r="D14" s="72">
        <v>97.65427346019095</v>
      </c>
      <c r="E14" s="72">
        <v>96.460861404509998</v>
      </c>
      <c r="F14" s="72">
        <v>97.113454023616939</v>
      </c>
      <c r="G14" s="72">
        <v>96.121924514997318</v>
      </c>
      <c r="H14" s="72">
        <v>97.012601196699904</v>
      </c>
      <c r="I14" s="55" t="s">
        <v>38</v>
      </c>
    </row>
    <row r="15" spans="1:11" x14ac:dyDescent="0.5">
      <c r="A15" s="58">
        <v>9</v>
      </c>
      <c r="B15" s="54" t="s">
        <v>39</v>
      </c>
      <c r="C15" s="72">
        <v>97.867628858544904</v>
      </c>
      <c r="D15" s="72">
        <v>103.38957007169167</v>
      </c>
      <c r="E15" s="72">
        <v>108.05366442184383</v>
      </c>
      <c r="F15" s="72">
        <v>105.28693094594392</v>
      </c>
      <c r="G15" s="72">
        <v>106.12280352955436</v>
      </c>
      <c r="H15" s="72">
        <v>105.77514390930617</v>
      </c>
      <c r="I15" s="55" t="s">
        <v>40</v>
      </c>
    </row>
    <row r="16" spans="1:11" x14ac:dyDescent="0.5">
      <c r="A16" s="58">
        <v>10</v>
      </c>
      <c r="B16" s="54" t="s">
        <v>41</v>
      </c>
      <c r="C16" s="72">
        <v>112.55641606870421</v>
      </c>
      <c r="D16" s="72">
        <v>113.53282394702201</v>
      </c>
      <c r="E16" s="72">
        <v>113.9770766452444</v>
      </c>
      <c r="F16" s="72">
        <v>113.91971211417653</v>
      </c>
      <c r="G16" s="72">
        <v>114.18657917617652</v>
      </c>
      <c r="H16" s="72">
        <v>113.91365365917653</v>
      </c>
      <c r="I16" s="55" t="s">
        <v>42</v>
      </c>
    </row>
    <row r="17" spans="1:9" x14ac:dyDescent="0.5">
      <c r="A17" s="58">
        <v>11</v>
      </c>
      <c r="B17" s="54" t="s">
        <v>43</v>
      </c>
      <c r="C17" s="72">
        <v>114.23651393885568</v>
      </c>
      <c r="D17" s="72">
        <v>114.95048470674408</v>
      </c>
      <c r="E17" s="72">
        <v>115.01455390549894</v>
      </c>
      <c r="F17" s="72">
        <v>114.44753264605549</v>
      </c>
      <c r="G17" s="72">
        <v>114.87868767130709</v>
      </c>
      <c r="H17" s="72">
        <v>114.76685736992663</v>
      </c>
      <c r="I17" s="55" t="s">
        <v>44</v>
      </c>
    </row>
    <row r="18" spans="1:9" x14ac:dyDescent="0.5">
      <c r="A18" s="58">
        <v>12</v>
      </c>
      <c r="B18" s="54" t="s">
        <v>45</v>
      </c>
      <c r="C18" s="72">
        <v>113.39267245878038</v>
      </c>
      <c r="D18" s="72">
        <v>117.84864619279074</v>
      </c>
      <c r="E18" s="72">
        <v>120.04883718706718</v>
      </c>
      <c r="F18" s="72">
        <v>119.02458397738961</v>
      </c>
      <c r="G18" s="72">
        <v>119.08492132903746</v>
      </c>
      <c r="H18" s="72">
        <v>118.60225924756206</v>
      </c>
      <c r="I18" s="55" t="s">
        <v>46</v>
      </c>
    </row>
    <row r="19" spans="1:9" x14ac:dyDescent="0.5">
      <c r="B19" s="60"/>
    </row>
    <row r="20" spans="1:9" x14ac:dyDescent="0.5">
      <c r="B20" s="60"/>
      <c r="I20" s="63"/>
    </row>
    <row r="21" spans="1:9" x14ac:dyDescent="0.5">
      <c r="A21" s="64" t="s">
        <v>85</v>
      </c>
      <c r="B21" s="60"/>
    </row>
    <row r="22" spans="1:9" x14ac:dyDescent="0.5">
      <c r="A22" s="29"/>
      <c r="B22" s="60"/>
      <c r="C22" s="65"/>
      <c r="I22" s="66" t="s">
        <v>83</v>
      </c>
    </row>
    <row r="23" spans="1:9" x14ac:dyDescent="0.5">
      <c r="A23" s="94" t="s">
        <v>48</v>
      </c>
      <c r="B23" s="97" t="s">
        <v>1</v>
      </c>
      <c r="C23" s="98" t="s">
        <v>49</v>
      </c>
      <c r="D23" s="98"/>
      <c r="E23" s="98"/>
      <c r="F23" s="98"/>
      <c r="G23" s="98"/>
      <c r="H23" s="98"/>
      <c r="I23" s="97" t="s">
        <v>4</v>
      </c>
    </row>
    <row r="24" spans="1:9" ht="43.5" x14ac:dyDescent="0.5">
      <c r="A24" s="95"/>
      <c r="B24" s="97"/>
      <c r="C24" s="48" t="s">
        <v>50</v>
      </c>
      <c r="D24" s="48" t="s">
        <v>51</v>
      </c>
      <c r="E24" s="48" t="s">
        <v>52</v>
      </c>
      <c r="F24" s="48" t="s">
        <v>53</v>
      </c>
      <c r="G24" s="48" t="s">
        <v>54</v>
      </c>
      <c r="H24" s="49" t="s">
        <v>55</v>
      </c>
      <c r="I24" s="97"/>
    </row>
    <row r="25" spans="1:9" ht="65.25" x14ac:dyDescent="0.5">
      <c r="A25" s="96"/>
      <c r="B25" s="97"/>
      <c r="C25" s="50" t="s">
        <v>56</v>
      </c>
      <c r="D25" s="51" t="s">
        <v>57</v>
      </c>
      <c r="E25" s="51" t="s">
        <v>58</v>
      </c>
      <c r="F25" s="51" t="s">
        <v>59</v>
      </c>
      <c r="G25" s="51" t="s">
        <v>60</v>
      </c>
      <c r="H25" s="52" t="s">
        <v>61</v>
      </c>
      <c r="I25" s="97"/>
    </row>
    <row r="26" spans="1:9" s="40" customFormat="1" x14ac:dyDescent="0.2">
      <c r="A26" s="53"/>
      <c r="B26" s="54" t="s">
        <v>62</v>
      </c>
      <c r="C26" s="72">
        <v>109.30452971518577</v>
      </c>
      <c r="D26" s="72">
        <v>109.04031562963031</v>
      </c>
      <c r="E26" s="72">
        <v>108.95283306479395</v>
      </c>
      <c r="F26" s="72">
        <v>108.27158317839127</v>
      </c>
      <c r="G26" s="72">
        <v>106.98234344499399</v>
      </c>
      <c r="H26" s="72">
        <v>107.94320527386405</v>
      </c>
      <c r="I26" s="55" t="s">
        <v>20</v>
      </c>
    </row>
    <row r="27" spans="1:9" s="40" customFormat="1" x14ac:dyDescent="0.5">
      <c r="A27" s="57" t="s">
        <v>21</v>
      </c>
      <c r="B27" s="15" t="s">
        <v>22</v>
      </c>
      <c r="C27" s="72">
        <v>101.70799594998698</v>
      </c>
      <c r="D27" s="72">
        <v>101.80997634240094</v>
      </c>
      <c r="E27" s="72">
        <v>101.91100716034566</v>
      </c>
      <c r="F27" s="72">
        <v>101.9383408894887</v>
      </c>
      <c r="G27" s="72">
        <v>102.10211692848549</v>
      </c>
      <c r="H27" s="72">
        <v>101.93857281876849</v>
      </c>
      <c r="I27" s="55" t="s">
        <v>23</v>
      </c>
    </row>
    <row r="28" spans="1:9" x14ac:dyDescent="0.5">
      <c r="A28" s="57" t="s">
        <v>24</v>
      </c>
      <c r="B28" s="15" t="s">
        <v>25</v>
      </c>
      <c r="C28" s="72">
        <v>106.01633895599976</v>
      </c>
      <c r="D28" s="72">
        <v>106.07566720727652</v>
      </c>
      <c r="E28" s="72">
        <v>105.94436682014221</v>
      </c>
      <c r="F28" s="72">
        <v>105.99516868558574</v>
      </c>
      <c r="G28" s="72">
        <v>106.1756999433117</v>
      </c>
      <c r="H28" s="72">
        <v>106.07277055901517</v>
      </c>
      <c r="I28" s="55" t="s">
        <v>63</v>
      </c>
    </row>
    <row r="29" spans="1:9" x14ac:dyDescent="0.5">
      <c r="A29" s="58" t="s">
        <v>26</v>
      </c>
      <c r="B29" s="54" t="s">
        <v>27</v>
      </c>
      <c r="C29" s="72">
        <v>99.847343382049075</v>
      </c>
      <c r="D29" s="72">
        <v>99.96918103861934</v>
      </c>
      <c r="E29" s="72">
        <v>100.17262370115112</v>
      </c>
      <c r="F29" s="72">
        <v>100.70445053990392</v>
      </c>
      <c r="G29" s="72">
        <v>100.68796154804267</v>
      </c>
      <c r="H29" s="72">
        <v>100.50098456432998</v>
      </c>
      <c r="I29" s="55" t="s">
        <v>28</v>
      </c>
    </row>
    <row r="30" spans="1:9" x14ac:dyDescent="0.5">
      <c r="A30" s="58">
        <v>4</v>
      </c>
      <c r="B30" s="54" t="s">
        <v>29</v>
      </c>
      <c r="C30" s="72">
        <v>121.91398845608389</v>
      </c>
      <c r="D30" s="72">
        <v>120.65099322743204</v>
      </c>
      <c r="E30" s="72">
        <v>119.95482719728135</v>
      </c>
      <c r="F30" s="72">
        <v>119.3968491315358</v>
      </c>
      <c r="G30" s="72">
        <v>118.59358904663914</v>
      </c>
      <c r="H30" s="72">
        <v>119.50908969149383</v>
      </c>
      <c r="I30" s="55" t="s">
        <v>30</v>
      </c>
    </row>
    <row r="31" spans="1:9" ht="43.5" x14ac:dyDescent="0.5">
      <c r="A31" s="58">
        <v>5</v>
      </c>
      <c r="B31" s="54" t="s">
        <v>31</v>
      </c>
      <c r="C31" s="72">
        <v>102.27734535429948</v>
      </c>
      <c r="D31" s="72">
        <v>103.42827179666823</v>
      </c>
      <c r="E31" s="72">
        <v>103.3451005172153</v>
      </c>
      <c r="F31" s="72">
        <v>103.20066440501019</v>
      </c>
      <c r="G31" s="72">
        <v>102.86556646149567</v>
      </c>
      <c r="H31" s="72">
        <v>103.05993659309524</v>
      </c>
      <c r="I31" s="55" t="s">
        <v>32</v>
      </c>
    </row>
    <row r="32" spans="1:9" x14ac:dyDescent="0.5">
      <c r="A32" s="58">
        <v>6</v>
      </c>
      <c r="B32" s="54" t="s">
        <v>33</v>
      </c>
      <c r="C32" s="72">
        <v>106.59473377897056</v>
      </c>
      <c r="D32" s="72">
        <v>105.9568360909205</v>
      </c>
      <c r="E32" s="72">
        <v>111.18402973987823</v>
      </c>
      <c r="F32" s="72">
        <v>111.7543378845434</v>
      </c>
      <c r="G32" s="72">
        <v>115.03935765077146</v>
      </c>
      <c r="H32" s="72">
        <v>111.47590685139757</v>
      </c>
      <c r="I32" s="55" t="s">
        <v>34</v>
      </c>
    </row>
    <row r="33" spans="1:9" x14ac:dyDescent="0.5">
      <c r="A33" s="58">
        <v>7</v>
      </c>
      <c r="B33" s="54" t="s">
        <v>35</v>
      </c>
      <c r="C33" s="72">
        <v>102.54986506749492</v>
      </c>
      <c r="D33" s="72">
        <v>103.82419091842075</v>
      </c>
      <c r="E33" s="72">
        <v>103.10233448151826</v>
      </c>
      <c r="F33" s="72">
        <v>102.70490106480138</v>
      </c>
      <c r="G33" s="72">
        <v>101.55994526299799</v>
      </c>
      <c r="H33" s="72">
        <v>102.18704347075753</v>
      </c>
      <c r="I33" s="55" t="s">
        <v>36</v>
      </c>
    </row>
    <row r="34" spans="1:9" x14ac:dyDescent="0.5">
      <c r="A34" s="58">
        <v>8</v>
      </c>
      <c r="B34" s="54" t="s">
        <v>37</v>
      </c>
      <c r="C34" s="72">
        <v>97.008763450824787</v>
      </c>
      <c r="D34" s="72">
        <v>95.962937587138256</v>
      </c>
      <c r="E34" s="72">
        <v>95.909990477456518</v>
      </c>
      <c r="F34" s="72">
        <v>96.579076956856397</v>
      </c>
      <c r="G34" s="72">
        <v>96.378104673694224</v>
      </c>
      <c r="H34" s="72">
        <v>96.339785653037282</v>
      </c>
      <c r="I34" s="55" t="s">
        <v>38</v>
      </c>
    </row>
    <row r="35" spans="1:9" x14ac:dyDescent="0.5">
      <c r="A35" s="58">
        <v>9</v>
      </c>
      <c r="B35" s="54" t="s">
        <v>39</v>
      </c>
      <c r="C35" s="72">
        <v>84.846062843710556</v>
      </c>
      <c r="D35" s="72">
        <v>92.722370084501293</v>
      </c>
      <c r="E35" s="72">
        <v>96.232138319558729</v>
      </c>
      <c r="F35" s="72">
        <v>92.411130267441152</v>
      </c>
      <c r="G35" s="72">
        <v>92.665273045208849</v>
      </c>
      <c r="H35" s="72">
        <v>92.834739243428089</v>
      </c>
      <c r="I35" s="55" t="s">
        <v>40</v>
      </c>
    </row>
    <row r="36" spans="1:9" x14ac:dyDescent="0.5">
      <c r="A36" s="58">
        <v>10</v>
      </c>
      <c r="B36" s="54" t="s">
        <v>41</v>
      </c>
      <c r="C36" s="72">
        <v>108.63804397155543</v>
      </c>
      <c r="D36" s="72">
        <v>108.27199972434646</v>
      </c>
      <c r="E36" s="72">
        <v>108.46632648721477</v>
      </c>
      <c r="F36" s="72">
        <v>108.57637190287602</v>
      </c>
      <c r="G36" s="72">
        <v>108.35925902836681</v>
      </c>
      <c r="H36" s="72">
        <v>108.43514930889269</v>
      </c>
      <c r="I36" s="55" t="s">
        <v>42</v>
      </c>
    </row>
    <row r="37" spans="1:9" x14ac:dyDescent="0.5">
      <c r="A37" s="58">
        <v>11</v>
      </c>
      <c r="B37" s="54" t="s">
        <v>43</v>
      </c>
      <c r="C37" s="72">
        <v>103.67465976102096</v>
      </c>
      <c r="D37" s="72">
        <v>104.73692025321469</v>
      </c>
      <c r="E37" s="72">
        <v>105.05746172238139</v>
      </c>
      <c r="F37" s="72">
        <v>103.80542609524265</v>
      </c>
      <c r="G37" s="72">
        <v>104.7053621705228</v>
      </c>
      <c r="H37" s="72">
        <v>104.49402669376285</v>
      </c>
      <c r="I37" s="55" t="s">
        <v>44</v>
      </c>
    </row>
    <row r="38" spans="1:9" x14ac:dyDescent="0.5">
      <c r="A38" s="58">
        <v>12</v>
      </c>
      <c r="B38" s="54" t="s">
        <v>45</v>
      </c>
      <c r="C38" s="72">
        <v>107.31886331783197</v>
      </c>
      <c r="D38" s="72">
        <v>108.68976878774971</v>
      </c>
      <c r="E38" s="72">
        <v>110.04761981101372</v>
      </c>
      <c r="F38" s="72">
        <v>109.3313541499305</v>
      </c>
      <c r="G38" s="72">
        <v>109.24136483297598</v>
      </c>
      <c r="H38" s="72">
        <v>108.99819884858464</v>
      </c>
      <c r="I38" s="55" t="s">
        <v>46</v>
      </c>
    </row>
    <row r="39" spans="1:9" x14ac:dyDescent="0.5">
      <c r="B39" s="60"/>
    </row>
    <row r="40" spans="1:9" x14ac:dyDescent="0.5">
      <c r="A40" s="64" t="s">
        <v>78</v>
      </c>
      <c r="B40" s="60"/>
    </row>
    <row r="41" spans="1:9" x14ac:dyDescent="0.5">
      <c r="A41" s="29"/>
      <c r="B41" s="60"/>
      <c r="C41" s="65"/>
      <c r="I41" s="66" t="s">
        <v>84</v>
      </c>
    </row>
    <row r="42" spans="1:9" x14ac:dyDescent="0.5">
      <c r="A42" s="94" t="s">
        <v>48</v>
      </c>
      <c r="B42" s="97" t="s">
        <v>1</v>
      </c>
      <c r="C42" s="98" t="s">
        <v>49</v>
      </c>
      <c r="D42" s="98"/>
      <c r="E42" s="98"/>
      <c r="F42" s="98"/>
      <c r="G42" s="98"/>
      <c r="H42" s="98"/>
      <c r="I42" s="97" t="s">
        <v>4</v>
      </c>
    </row>
    <row r="43" spans="1:9" ht="43.5" x14ac:dyDescent="0.5">
      <c r="A43" s="95"/>
      <c r="B43" s="97"/>
      <c r="C43" s="48" t="s">
        <v>50</v>
      </c>
      <c r="D43" s="48" t="s">
        <v>51</v>
      </c>
      <c r="E43" s="48" t="s">
        <v>52</v>
      </c>
      <c r="F43" s="48" t="s">
        <v>53</v>
      </c>
      <c r="G43" s="48" t="s">
        <v>54</v>
      </c>
      <c r="H43" s="49" t="s">
        <v>55</v>
      </c>
      <c r="I43" s="97"/>
    </row>
    <row r="44" spans="1:9" ht="65.25" x14ac:dyDescent="0.5">
      <c r="A44" s="96"/>
      <c r="B44" s="97"/>
      <c r="C44" s="50" t="s">
        <v>56</v>
      </c>
      <c r="D44" s="51" t="s">
        <v>57</v>
      </c>
      <c r="E44" s="51" t="s">
        <v>58</v>
      </c>
      <c r="F44" s="51" t="s">
        <v>59</v>
      </c>
      <c r="G44" s="51" t="s">
        <v>60</v>
      </c>
      <c r="H44" s="52" t="s">
        <v>61</v>
      </c>
      <c r="I44" s="97"/>
    </row>
    <row r="45" spans="1:9" s="40" customFormat="1" x14ac:dyDescent="0.2">
      <c r="A45" s="53"/>
      <c r="B45" s="54" t="s">
        <v>62</v>
      </c>
      <c r="C45" s="72">
        <f>C6/C26*100-100</f>
        <v>3.900969910517631</v>
      </c>
      <c r="D45" s="72">
        <f t="shared" ref="D45:H45" si="0">D6/D26*100-100</f>
        <v>3.9155586522507519</v>
      </c>
      <c r="E45" s="72">
        <f t="shared" si="0"/>
        <v>3.6351798877198576</v>
      </c>
      <c r="F45" s="72">
        <f t="shared" si="0"/>
        <v>3.7240385788249455</v>
      </c>
      <c r="G45" s="72">
        <f t="shared" si="0"/>
        <v>4.1379264036520453</v>
      </c>
      <c r="H45" s="72">
        <f t="shared" si="0"/>
        <v>3.9175760566060944</v>
      </c>
      <c r="I45" s="55" t="s">
        <v>20</v>
      </c>
    </row>
    <row r="46" spans="1:9" s="40" customFormat="1" x14ac:dyDescent="0.5">
      <c r="A46" s="57" t="s">
        <v>21</v>
      </c>
      <c r="B46" s="15" t="s">
        <v>22</v>
      </c>
      <c r="C46" s="72">
        <f t="shared" ref="C46:H46" si="1">C7/C27*100-100</f>
        <v>5.7019742445407502</v>
      </c>
      <c r="D46" s="72">
        <f t="shared" si="1"/>
        <v>5.4361046780769158</v>
      </c>
      <c r="E46" s="72">
        <f t="shared" si="1"/>
        <v>5.3400951981556091</v>
      </c>
      <c r="F46" s="72">
        <f t="shared" si="1"/>
        <v>5.1844459880444589</v>
      </c>
      <c r="G46" s="72">
        <f t="shared" si="1"/>
        <v>5.0523405417227281</v>
      </c>
      <c r="H46" s="72">
        <f t="shared" si="1"/>
        <v>5.2639659740193849</v>
      </c>
      <c r="I46" s="55" t="s">
        <v>23</v>
      </c>
    </row>
    <row r="47" spans="1:9" x14ac:dyDescent="0.5">
      <c r="A47" s="57" t="s">
        <v>24</v>
      </c>
      <c r="B47" s="15" t="s">
        <v>25</v>
      </c>
      <c r="C47" s="72">
        <f t="shared" ref="C47:H47" si="2">C8/C28*100-100</f>
        <v>116.84469580483116</v>
      </c>
      <c r="D47" s="72">
        <f t="shared" si="2"/>
        <v>114.90658028290625</v>
      </c>
      <c r="E47" s="72">
        <f t="shared" si="2"/>
        <v>110.77495986910827</v>
      </c>
      <c r="F47" s="72">
        <f t="shared" si="2"/>
        <v>103.74693487059798</v>
      </c>
      <c r="G47" s="72">
        <f t="shared" si="2"/>
        <v>80.037624837429462</v>
      </c>
      <c r="H47" s="72">
        <f t="shared" si="2"/>
        <v>100.48189856980844</v>
      </c>
      <c r="I47" s="55" t="s">
        <v>63</v>
      </c>
    </row>
    <row r="48" spans="1:9" x14ac:dyDescent="0.5">
      <c r="A48" s="58" t="s">
        <v>26</v>
      </c>
      <c r="B48" s="54" t="s">
        <v>27</v>
      </c>
      <c r="C48" s="72">
        <f t="shared" ref="C48:H48" si="3">C9/C29*100-100</f>
        <v>6.1254145671975664</v>
      </c>
      <c r="D48" s="72">
        <f t="shared" si="3"/>
        <v>7.9366980142381749</v>
      </c>
      <c r="E48" s="72">
        <f t="shared" si="3"/>
        <v>9.2073188235034706</v>
      </c>
      <c r="F48" s="72">
        <f t="shared" si="3"/>
        <v>9.7360439287980824</v>
      </c>
      <c r="G48" s="72">
        <f t="shared" si="3"/>
        <v>10.493136432284757</v>
      </c>
      <c r="H48" s="72">
        <f t="shared" si="3"/>
        <v>9.666680807584612</v>
      </c>
      <c r="I48" s="55" t="s">
        <v>28</v>
      </c>
    </row>
    <row r="49" spans="1:9" x14ac:dyDescent="0.5">
      <c r="A49" s="58">
        <v>4</v>
      </c>
      <c r="B49" s="54" t="s">
        <v>29</v>
      </c>
      <c r="C49" s="72">
        <f t="shared" ref="C49:H49" si="4">C10/C30*100-100</f>
        <v>-2.6837559136465501</v>
      </c>
      <c r="D49" s="72">
        <f t="shared" si="4"/>
        <v>-2.8332057134901589</v>
      </c>
      <c r="E49" s="72">
        <f t="shared" si="4"/>
        <v>-2.9467852275423496</v>
      </c>
      <c r="F49" s="72">
        <f t="shared" si="4"/>
        <v>-3.0396835792425634</v>
      </c>
      <c r="G49" s="72">
        <f t="shared" si="4"/>
        <v>-3.1710680543287992</v>
      </c>
      <c r="H49" s="72">
        <f t="shared" si="4"/>
        <v>-3.023404579697015</v>
      </c>
      <c r="I49" s="55" t="s">
        <v>30</v>
      </c>
    </row>
    <row r="50" spans="1:9" ht="43.5" x14ac:dyDescent="0.5">
      <c r="A50" s="58">
        <v>5</v>
      </c>
      <c r="B50" s="54" t="s">
        <v>31</v>
      </c>
      <c r="C50" s="72">
        <f t="shared" ref="C50:H50" si="5">C11/C31*100-100</f>
        <v>5.2064066961374493</v>
      </c>
      <c r="D50" s="72">
        <f t="shared" si="5"/>
        <v>5.1149979771740703</v>
      </c>
      <c r="E50" s="72">
        <f t="shared" si="5"/>
        <v>5.3132219040471114</v>
      </c>
      <c r="F50" s="72">
        <f t="shared" si="5"/>
        <v>4.993915290365635</v>
      </c>
      <c r="G50" s="72">
        <f t="shared" si="5"/>
        <v>4.8691847416441902</v>
      </c>
      <c r="H50" s="72">
        <f t="shared" si="5"/>
        <v>4.9835056331513954</v>
      </c>
      <c r="I50" s="55" t="s">
        <v>32</v>
      </c>
    </row>
    <row r="51" spans="1:9" x14ac:dyDescent="0.5">
      <c r="A51" s="58">
        <v>6</v>
      </c>
      <c r="B51" s="54" t="s">
        <v>33</v>
      </c>
      <c r="C51" s="72">
        <f t="shared" ref="C51:H51" si="6">C12/C32*100-100</f>
        <v>-0.25029422272926638</v>
      </c>
      <c r="D51" s="72">
        <f t="shared" si="6"/>
        <v>-0.20433503277345721</v>
      </c>
      <c r="E51" s="72">
        <f t="shared" si="6"/>
        <v>-0.21652196813451496</v>
      </c>
      <c r="F51" s="72">
        <f t="shared" si="6"/>
        <v>-0.20148796233085875</v>
      </c>
      <c r="G51" s="72">
        <f t="shared" si="6"/>
        <v>-0.2161274306202472</v>
      </c>
      <c r="H51" s="72">
        <f t="shared" si="6"/>
        <v>-0.21474342952910774</v>
      </c>
      <c r="I51" s="55" t="s">
        <v>34</v>
      </c>
    </row>
    <row r="52" spans="1:9" x14ac:dyDescent="0.5">
      <c r="A52" s="58">
        <v>7</v>
      </c>
      <c r="B52" s="54" t="s">
        <v>35</v>
      </c>
      <c r="C52" s="72">
        <f t="shared" ref="C52:H52" si="7">C13/C33*100-100</f>
        <v>19.524803467884325</v>
      </c>
      <c r="D52" s="72">
        <f t="shared" si="7"/>
        <v>16.225528074483762</v>
      </c>
      <c r="E52" s="72">
        <f t="shared" si="7"/>
        <v>12.708630820064684</v>
      </c>
      <c r="F52" s="72">
        <f t="shared" si="7"/>
        <v>10.695701848716908</v>
      </c>
      <c r="G52" s="72">
        <f t="shared" si="7"/>
        <v>7.8683563478765706</v>
      </c>
      <c r="H52" s="72">
        <f t="shared" si="7"/>
        <v>10.020400063940912</v>
      </c>
      <c r="I52" s="55" t="s">
        <v>36</v>
      </c>
    </row>
    <row r="53" spans="1:9" x14ac:dyDescent="0.5">
      <c r="A53" s="58">
        <v>8</v>
      </c>
      <c r="B53" s="54" t="s">
        <v>37</v>
      </c>
      <c r="C53" s="72">
        <f t="shared" ref="C53:H53" si="8">C14/C34*100-100</f>
        <v>4.7618149339819524</v>
      </c>
      <c r="D53" s="72">
        <f t="shared" si="8"/>
        <v>1.7624886394467438</v>
      </c>
      <c r="E53" s="72">
        <f t="shared" si="8"/>
        <v>0.57436240407402295</v>
      </c>
      <c r="F53" s="72">
        <f t="shared" si="8"/>
        <v>0.55330521226586882</v>
      </c>
      <c r="G53" s="72">
        <f t="shared" si="8"/>
        <v>-0.26580742541499092</v>
      </c>
      <c r="H53" s="72">
        <f t="shared" si="8"/>
        <v>0.69837766308276628</v>
      </c>
      <c r="I53" s="55" t="s">
        <v>38</v>
      </c>
    </row>
    <row r="54" spans="1:9" x14ac:dyDescent="0.5">
      <c r="A54" s="58">
        <v>9</v>
      </c>
      <c r="B54" s="54" t="s">
        <v>39</v>
      </c>
      <c r="C54" s="72">
        <f t="shared" ref="C54:H54" si="9">C15/C35*100-100</f>
        <v>15.347283749418665</v>
      </c>
      <c r="D54" s="72">
        <f t="shared" si="9"/>
        <v>11.504451382626385</v>
      </c>
      <c r="E54" s="72">
        <f t="shared" si="9"/>
        <v>12.284384727095301</v>
      </c>
      <c r="F54" s="72">
        <f t="shared" si="9"/>
        <v>13.933170865067595</v>
      </c>
      <c r="G54" s="72">
        <f t="shared" si="9"/>
        <v>14.522733319719407</v>
      </c>
      <c r="H54" s="72">
        <f t="shared" si="9"/>
        <v>13.93918351183838</v>
      </c>
      <c r="I54" s="55" t="s">
        <v>40</v>
      </c>
    </row>
    <row r="55" spans="1:9" x14ac:dyDescent="0.5">
      <c r="A55" s="58">
        <v>10</v>
      </c>
      <c r="B55" s="54" t="s">
        <v>41</v>
      </c>
      <c r="C55" s="72">
        <f t="shared" ref="C55:H55" si="10">C16/C36*100-100</f>
        <v>3.60681392438795</v>
      </c>
      <c r="D55" s="72">
        <f t="shared" si="10"/>
        <v>4.8588963315254716</v>
      </c>
      <c r="E55" s="72">
        <f t="shared" si="10"/>
        <v>5.0806091959601787</v>
      </c>
      <c r="F55" s="72">
        <f t="shared" si="10"/>
        <v>4.921273494089732</v>
      </c>
      <c r="G55" s="72">
        <f t="shared" si="10"/>
        <v>5.3777777737333992</v>
      </c>
      <c r="H55" s="72">
        <f t="shared" si="10"/>
        <v>5.0523325556342797</v>
      </c>
      <c r="I55" s="55" t="s">
        <v>42</v>
      </c>
    </row>
    <row r="56" spans="1:9" x14ac:dyDescent="0.5">
      <c r="A56" s="58">
        <v>11</v>
      </c>
      <c r="B56" s="54" t="s">
        <v>43</v>
      </c>
      <c r="C56" s="72">
        <f t="shared" ref="C56:H56" si="11">C17/C37*100-100</f>
        <v>10.187498277959818</v>
      </c>
      <c r="D56" s="72">
        <f t="shared" si="11"/>
        <v>9.7516371770688011</v>
      </c>
      <c r="E56" s="72">
        <f t="shared" si="11"/>
        <v>9.4777581904934749</v>
      </c>
      <c r="F56" s="72">
        <f t="shared" si="11"/>
        <v>10.251975210860948</v>
      </c>
      <c r="G56" s="72">
        <f t="shared" si="11"/>
        <v>9.7161456585346855</v>
      </c>
      <c r="H56" s="72">
        <f t="shared" si="11"/>
        <v>9.8310219265164562</v>
      </c>
      <c r="I56" s="55" t="s">
        <v>44</v>
      </c>
    </row>
    <row r="57" spans="1:9" x14ac:dyDescent="0.5">
      <c r="A57" s="58">
        <v>12</v>
      </c>
      <c r="B57" s="54" t="s">
        <v>45</v>
      </c>
      <c r="C57" s="72">
        <f t="shared" ref="C57:H57" si="12">C18/C38*100-100</f>
        <v>5.6595913832598228</v>
      </c>
      <c r="D57" s="72">
        <f t="shared" si="12"/>
        <v>8.4266233217650495</v>
      </c>
      <c r="E57" s="72">
        <f t="shared" si="12"/>
        <v>9.0880814989262859</v>
      </c>
      <c r="F57" s="72">
        <f t="shared" si="12"/>
        <v>8.8659194819506126</v>
      </c>
      <c r="G57" s="72">
        <f t="shared" si="12"/>
        <v>9.010832582613503</v>
      </c>
      <c r="H57" s="72">
        <f t="shared" si="12"/>
        <v>8.8112101855177798</v>
      </c>
      <c r="I57" s="55" t="s">
        <v>46</v>
      </c>
    </row>
    <row r="58" spans="1:9" x14ac:dyDescent="0.5">
      <c r="A58" s="67"/>
      <c r="B58" s="60"/>
      <c r="C58" s="68"/>
      <c r="D58" s="68"/>
      <c r="E58" s="68"/>
      <c r="F58" s="68"/>
      <c r="G58" s="68"/>
      <c r="H58" s="68"/>
      <c r="I58" s="69"/>
    </row>
  </sheetData>
  <mergeCells count="12">
    <mergeCell ref="A42:A44"/>
    <mergeCell ref="B42:B44"/>
    <mergeCell ref="C42:H42"/>
    <mergeCell ref="I42:I44"/>
    <mergeCell ref="A3:A5"/>
    <mergeCell ref="B3:B5"/>
    <mergeCell ref="C3:H3"/>
    <mergeCell ref="I3:I5"/>
    <mergeCell ref="A23:A25"/>
    <mergeCell ref="B23:B25"/>
    <mergeCell ref="C23:H23"/>
    <mergeCell ref="I23:I25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rightToLeft="1" workbookViewId="0">
      <selection activeCell="I11" sqref="I11"/>
    </sheetView>
  </sheetViews>
  <sheetFormatPr defaultRowHeight="21.75" x14ac:dyDescent="0.5"/>
  <cols>
    <col min="1" max="1" width="5.85546875" style="25" customWidth="1"/>
    <col min="2" max="2" width="47.42578125" style="26" bestFit="1" customWidth="1"/>
    <col min="3" max="3" width="8.7109375" style="45" customWidth="1"/>
    <col min="4" max="6" width="12.7109375" style="27" customWidth="1"/>
    <col min="7" max="7" width="44.42578125" style="28" customWidth="1"/>
    <col min="8" max="16384" width="9.140625" style="29"/>
  </cols>
  <sheetData>
    <row r="1" spans="1:8" x14ac:dyDescent="0.5">
      <c r="A1" s="25" t="s">
        <v>79</v>
      </c>
      <c r="C1" s="27"/>
    </row>
    <row r="2" spans="1:8" x14ac:dyDescent="0.5">
      <c r="A2" s="80"/>
      <c r="B2" s="80"/>
      <c r="C2" s="80"/>
      <c r="D2" s="80"/>
      <c r="E2" s="80"/>
      <c r="F2" s="80"/>
      <c r="G2" s="29" t="s">
        <v>86</v>
      </c>
    </row>
    <row r="3" spans="1:8" s="30" customFormat="1" x14ac:dyDescent="0.2">
      <c r="A3" s="99" t="s">
        <v>48</v>
      </c>
      <c r="B3" s="97" t="s">
        <v>1</v>
      </c>
      <c r="C3" s="102" t="s">
        <v>64</v>
      </c>
      <c r="D3" s="102"/>
      <c r="E3" s="102"/>
      <c r="F3" s="102"/>
      <c r="G3" s="97" t="s">
        <v>4</v>
      </c>
    </row>
    <row r="4" spans="1:8" s="32" customFormat="1" x14ac:dyDescent="0.2">
      <c r="A4" s="100"/>
      <c r="B4" s="97"/>
      <c r="C4" s="31" t="s">
        <v>65</v>
      </c>
      <c r="D4" s="31" t="s">
        <v>66</v>
      </c>
      <c r="E4" s="31" t="s">
        <v>67</v>
      </c>
      <c r="F4" s="81" t="s">
        <v>55</v>
      </c>
      <c r="G4" s="97"/>
    </row>
    <row r="5" spans="1:8" s="32" customFormat="1" ht="43.5" x14ac:dyDescent="0.2">
      <c r="A5" s="101"/>
      <c r="B5" s="97"/>
      <c r="C5" s="33" t="s">
        <v>68</v>
      </c>
      <c r="D5" s="33" t="s">
        <v>69</v>
      </c>
      <c r="E5" s="33" t="s">
        <v>89</v>
      </c>
      <c r="F5" s="34" t="s">
        <v>70</v>
      </c>
      <c r="G5" s="97"/>
    </row>
    <row r="6" spans="1:8" s="40" customFormat="1" x14ac:dyDescent="0.2">
      <c r="A6" s="35"/>
      <c r="B6" s="15" t="s">
        <v>62</v>
      </c>
      <c r="C6" s="36">
        <v>111.88451282061317</v>
      </c>
      <c r="D6" s="36">
        <v>112.30312639012664</v>
      </c>
      <c r="E6" s="36">
        <v>113.31768950629224</v>
      </c>
      <c r="F6" s="37">
        <v>112.17196243840613</v>
      </c>
      <c r="G6" s="38" t="s">
        <v>20</v>
      </c>
      <c r="H6" s="39"/>
    </row>
    <row r="7" spans="1:8" s="40" customFormat="1" x14ac:dyDescent="0.5">
      <c r="A7" s="41" t="s">
        <v>21</v>
      </c>
      <c r="B7" s="15" t="s">
        <v>22</v>
      </c>
      <c r="C7" s="36">
        <v>107.16284301667152</v>
      </c>
      <c r="D7" s="36">
        <v>107.42888244923931</v>
      </c>
      <c r="E7" s="36">
        <v>106.80469770555435</v>
      </c>
      <c r="F7" s="37">
        <v>107.30458460634945</v>
      </c>
      <c r="G7" s="38" t="s">
        <v>72</v>
      </c>
    </row>
    <row r="8" spans="1:8" x14ac:dyDescent="0.5">
      <c r="A8" s="41" t="s">
        <v>24</v>
      </c>
      <c r="B8" s="15" t="s">
        <v>25</v>
      </c>
      <c r="C8" s="36">
        <v>212.67287244770799</v>
      </c>
      <c r="D8" s="36">
        <v>211.29529641994182</v>
      </c>
      <c r="E8" s="36">
        <v>218.35250322447507</v>
      </c>
      <c r="F8" s="37">
        <v>212.65670428231041</v>
      </c>
      <c r="G8" s="38" t="s">
        <v>71</v>
      </c>
    </row>
    <row r="9" spans="1:8" x14ac:dyDescent="0.5">
      <c r="A9" s="42" t="s">
        <v>26</v>
      </c>
      <c r="B9" s="15" t="s">
        <v>27</v>
      </c>
      <c r="C9" s="36">
        <v>111.99579312314505</v>
      </c>
      <c r="D9" s="36">
        <v>107.93026030697756</v>
      </c>
      <c r="E9" s="36">
        <v>105.49781450382189</v>
      </c>
      <c r="F9" s="37">
        <v>110.21609395064364</v>
      </c>
      <c r="G9" s="38" t="s">
        <v>28</v>
      </c>
    </row>
    <row r="10" spans="1:8" x14ac:dyDescent="0.5">
      <c r="A10" s="42">
        <v>4</v>
      </c>
      <c r="B10" s="15" t="s">
        <v>29</v>
      </c>
      <c r="C10" s="36">
        <v>115.40292521362873</v>
      </c>
      <c r="D10" s="36">
        <v>116.04251563556279</v>
      </c>
      <c r="E10" s="36">
        <v>117.84657800382307</v>
      </c>
      <c r="F10" s="37">
        <v>115.895846400607</v>
      </c>
      <c r="G10" s="38" t="s">
        <v>30</v>
      </c>
    </row>
    <row r="11" spans="1:8" ht="43.5" x14ac:dyDescent="0.5">
      <c r="A11" s="42">
        <v>5</v>
      </c>
      <c r="B11" s="15" t="s">
        <v>31</v>
      </c>
      <c r="C11" s="36">
        <v>108.95005784283005</v>
      </c>
      <c r="D11" s="36">
        <v>106.81451834293159</v>
      </c>
      <c r="E11" s="36">
        <v>105.43089381414624</v>
      </c>
      <c r="F11" s="37">
        <v>108.1959343387344</v>
      </c>
      <c r="G11" s="43" t="s">
        <v>32</v>
      </c>
    </row>
    <row r="12" spans="1:8" x14ac:dyDescent="0.5">
      <c r="A12" s="42">
        <v>6</v>
      </c>
      <c r="B12" s="15" t="s">
        <v>33</v>
      </c>
      <c r="C12" s="36">
        <v>115.70869654856295</v>
      </c>
      <c r="D12" s="36">
        <v>109.11036898831999</v>
      </c>
      <c r="E12" s="36">
        <v>109.9011917065029</v>
      </c>
      <c r="F12" s="37">
        <v>111.23651966592621</v>
      </c>
      <c r="G12" s="38" t="s">
        <v>34</v>
      </c>
    </row>
    <row r="13" spans="1:8" x14ac:dyDescent="0.5">
      <c r="A13" s="42">
        <v>7</v>
      </c>
      <c r="B13" s="15" t="s">
        <v>35</v>
      </c>
      <c r="C13" s="36">
        <v>111.45182867576386</v>
      </c>
      <c r="D13" s="36">
        <v>113.15980325731299</v>
      </c>
      <c r="E13" s="36">
        <v>122.31741031393125</v>
      </c>
      <c r="F13" s="37">
        <v>112.42659404004064</v>
      </c>
      <c r="G13" s="38" t="s">
        <v>36</v>
      </c>
    </row>
    <row r="14" spans="1:8" x14ac:dyDescent="0.5">
      <c r="A14" s="42">
        <v>8</v>
      </c>
      <c r="B14" s="15" t="s">
        <v>37</v>
      </c>
      <c r="C14" s="36">
        <v>97.15942265347293</v>
      </c>
      <c r="D14" s="36">
        <v>96.409887829185138</v>
      </c>
      <c r="E14" s="36">
        <v>101.09038905165517</v>
      </c>
      <c r="F14" s="37">
        <v>97.012601196699904</v>
      </c>
      <c r="G14" s="38" t="s">
        <v>38</v>
      </c>
    </row>
    <row r="15" spans="1:8" x14ac:dyDescent="0.5">
      <c r="A15" s="42">
        <v>9</v>
      </c>
      <c r="B15" s="15" t="s">
        <v>39</v>
      </c>
      <c r="C15" s="36">
        <v>109.33295299743305</v>
      </c>
      <c r="D15" s="36">
        <v>101.20057294242331</v>
      </c>
      <c r="E15" s="36">
        <v>93.32821593065205</v>
      </c>
      <c r="F15" s="37">
        <v>105.77514390930617</v>
      </c>
      <c r="G15" s="38" t="s">
        <v>40</v>
      </c>
    </row>
    <row r="16" spans="1:8" x14ac:dyDescent="0.5">
      <c r="A16" s="42">
        <v>10</v>
      </c>
      <c r="B16" s="15" t="s">
        <v>41</v>
      </c>
      <c r="C16" s="36">
        <v>114.95621893860032</v>
      </c>
      <c r="D16" s="36">
        <v>113.56427582784698</v>
      </c>
      <c r="E16" s="36">
        <v>111.72465190023526</v>
      </c>
      <c r="F16" s="37">
        <v>113.91365365917653</v>
      </c>
      <c r="G16" s="38" t="s">
        <v>42</v>
      </c>
    </row>
    <row r="17" spans="1:7" x14ac:dyDescent="0.5">
      <c r="A17" s="42">
        <v>11</v>
      </c>
      <c r="B17" s="15" t="s">
        <v>43</v>
      </c>
      <c r="C17" s="36">
        <v>115.97096015518383</v>
      </c>
      <c r="D17" s="36">
        <v>114.29960192359643</v>
      </c>
      <c r="E17" s="36">
        <v>114.32963257092854</v>
      </c>
      <c r="F17" s="37">
        <v>114.76685736992663</v>
      </c>
      <c r="G17" s="38" t="s">
        <v>44</v>
      </c>
    </row>
    <row r="18" spans="1:7" x14ac:dyDescent="0.5">
      <c r="A18" s="42">
        <v>12</v>
      </c>
      <c r="B18" s="15" t="s">
        <v>45</v>
      </c>
      <c r="C18" s="36">
        <v>118.85960697952873</v>
      </c>
      <c r="D18" s="36">
        <v>119.02870652243688</v>
      </c>
      <c r="E18" s="36">
        <v>111.81729399127856</v>
      </c>
      <c r="F18" s="37">
        <v>118.60225924756206</v>
      </c>
      <c r="G18" s="38" t="s">
        <v>46</v>
      </c>
    </row>
    <row r="20" spans="1:7" x14ac:dyDescent="0.5">
      <c r="C20" s="27"/>
      <c r="G20" s="28" t="s">
        <v>76</v>
      </c>
    </row>
    <row r="21" spans="1:7" x14ac:dyDescent="0.5">
      <c r="A21" s="25" t="s">
        <v>80</v>
      </c>
      <c r="C21" s="27"/>
    </row>
    <row r="22" spans="1:7" x14ac:dyDescent="0.5">
      <c r="A22" s="44"/>
      <c r="G22" s="29" t="s">
        <v>87</v>
      </c>
    </row>
    <row r="23" spans="1:7" s="30" customFormat="1" x14ac:dyDescent="0.2">
      <c r="A23" s="99" t="s">
        <v>48</v>
      </c>
      <c r="B23" s="97" t="s">
        <v>1</v>
      </c>
      <c r="C23" s="102" t="s">
        <v>64</v>
      </c>
      <c r="D23" s="102"/>
      <c r="E23" s="102"/>
      <c r="F23" s="102"/>
      <c r="G23" s="97" t="s">
        <v>4</v>
      </c>
    </row>
    <row r="24" spans="1:7" s="32" customFormat="1" x14ac:dyDescent="0.2">
      <c r="A24" s="100"/>
      <c r="B24" s="97"/>
      <c r="C24" s="31" t="s">
        <v>65</v>
      </c>
      <c r="D24" s="31" t="s">
        <v>66</v>
      </c>
      <c r="E24" s="31" t="s">
        <v>67</v>
      </c>
      <c r="F24" s="81" t="s">
        <v>55</v>
      </c>
      <c r="G24" s="97"/>
    </row>
    <row r="25" spans="1:7" s="32" customFormat="1" ht="43.5" x14ac:dyDescent="0.2">
      <c r="A25" s="101"/>
      <c r="B25" s="97"/>
      <c r="C25" s="33" t="s">
        <v>68</v>
      </c>
      <c r="D25" s="33" t="s">
        <v>69</v>
      </c>
      <c r="E25" s="33" t="s">
        <v>89</v>
      </c>
      <c r="F25" s="34" t="s">
        <v>70</v>
      </c>
      <c r="G25" s="97"/>
    </row>
    <row r="26" spans="1:7" s="40" customFormat="1" x14ac:dyDescent="0.2">
      <c r="A26" s="35"/>
      <c r="B26" s="15" t="s">
        <v>62</v>
      </c>
      <c r="C26" s="36">
        <v>107.42079344835656</v>
      </c>
      <c r="D26" s="36">
        <v>108.37827948678034</v>
      </c>
      <c r="E26" s="36">
        <v>108.57597943638172</v>
      </c>
      <c r="F26" s="36">
        <v>107.94320527386405</v>
      </c>
      <c r="G26" s="38" t="s">
        <v>20</v>
      </c>
    </row>
    <row r="27" spans="1:7" s="40" customFormat="1" x14ac:dyDescent="0.5">
      <c r="A27" s="41" t="s">
        <v>21</v>
      </c>
      <c r="B27" s="15" t="s">
        <v>22</v>
      </c>
      <c r="C27" s="36">
        <v>101.88289702010728</v>
      </c>
      <c r="D27" s="36">
        <v>102.03796983910958</v>
      </c>
      <c r="E27" s="36">
        <v>102.04393216076117</v>
      </c>
      <c r="F27" s="36">
        <v>101.93857281876849</v>
      </c>
      <c r="G27" s="38" t="s">
        <v>72</v>
      </c>
    </row>
    <row r="28" spans="1:7" x14ac:dyDescent="0.5">
      <c r="A28" s="41" t="s">
        <v>24</v>
      </c>
      <c r="B28" s="15" t="s">
        <v>25</v>
      </c>
      <c r="C28" s="36">
        <v>104.63492648874499</v>
      </c>
      <c r="D28" s="36">
        <v>106.38624051698044</v>
      </c>
      <c r="E28" s="36">
        <v>106.02611232296577</v>
      </c>
      <c r="F28" s="36">
        <v>106.07277055901517</v>
      </c>
      <c r="G28" s="38" t="s">
        <v>71</v>
      </c>
    </row>
    <row r="29" spans="1:7" x14ac:dyDescent="0.5">
      <c r="A29" s="42" t="s">
        <v>26</v>
      </c>
      <c r="B29" s="15" t="s">
        <v>27</v>
      </c>
      <c r="C29" s="36">
        <v>101.23597436016128</v>
      </c>
      <c r="D29" s="36">
        <v>99.572351032060098</v>
      </c>
      <c r="E29" s="36">
        <v>101.98277702181217</v>
      </c>
      <c r="F29" s="36">
        <v>100.50098456432998</v>
      </c>
      <c r="G29" s="38" t="s">
        <v>28</v>
      </c>
    </row>
    <row r="30" spans="1:7" x14ac:dyDescent="0.5">
      <c r="A30" s="42">
        <v>4</v>
      </c>
      <c r="B30" s="15" t="s">
        <v>29</v>
      </c>
      <c r="C30" s="36">
        <v>118.80380004245774</v>
      </c>
      <c r="D30" s="36">
        <v>119.79967599368258</v>
      </c>
      <c r="E30" s="36">
        <v>121.24744202453729</v>
      </c>
      <c r="F30" s="36">
        <v>119.50908969149383</v>
      </c>
      <c r="G30" s="38" t="s">
        <v>30</v>
      </c>
    </row>
    <row r="31" spans="1:7" x14ac:dyDescent="0.5">
      <c r="A31" s="42">
        <v>5</v>
      </c>
      <c r="B31" s="15" t="s">
        <v>31</v>
      </c>
      <c r="C31" s="36">
        <v>103.50190640802809</v>
      </c>
      <c r="D31" s="36">
        <v>102.27596660279086</v>
      </c>
      <c r="E31" s="36">
        <v>103.05017327834513</v>
      </c>
      <c r="F31" s="36">
        <v>103.05993659309524</v>
      </c>
      <c r="G31" s="38" t="s">
        <v>32</v>
      </c>
    </row>
    <row r="32" spans="1:7" x14ac:dyDescent="0.5">
      <c r="A32" s="42">
        <v>6</v>
      </c>
      <c r="B32" s="15" t="s">
        <v>33</v>
      </c>
      <c r="C32" s="36">
        <v>115.95052170642886</v>
      </c>
      <c r="D32" s="36">
        <v>109.35970990921719</v>
      </c>
      <c r="E32" s="36">
        <v>109.87168318426488</v>
      </c>
      <c r="F32" s="36">
        <v>111.47590685139757</v>
      </c>
      <c r="G32" s="38" t="s">
        <v>34</v>
      </c>
    </row>
    <row r="33" spans="1:7" x14ac:dyDescent="0.5">
      <c r="A33" s="42">
        <v>7</v>
      </c>
      <c r="B33" s="15" t="s">
        <v>35</v>
      </c>
      <c r="C33" s="36">
        <v>102.70953627554854</v>
      </c>
      <c r="D33" s="36">
        <v>101.72250595307965</v>
      </c>
      <c r="E33" s="36">
        <v>99.165537716577489</v>
      </c>
      <c r="F33" s="36">
        <v>102.18704347075753</v>
      </c>
      <c r="G33" s="38" t="s">
        <v>36</v>
      </c>
    </row>
    <row r="34" spans="1:7" x14ac:dyDescent="0.5">
      <c r="A34" s="42">
        <v>8</v>
      </c>
      <c r="B34" s="15" t="s">
        <v>37</v>
      </c>
      <c r="C34" s="36">
        <v>96.677832605746673</v>
      </c>
      <c r="D34" s="36">
        <v>96.050384960107365</v>
      </c>
      <c r="E34" s="36">
        <v>96.393844761590785</v>
      </c>
      <c r="F34" s="36">
        <v>96.339785653037282</v>
      </c>
      <c r="G34" s="38" t="s">
        <v>38</v>
      </c>
    </row>
    <row r="35" spans="1:7" x14ac:dyDescent="0.5">
      <c r="A35" s="42">
        <v>9</v>
      </c>
      <c r="B35" s="15" t="s">
        <v>39</v>
      </c>
      <c r="C35" s="36">
        <v>99.29373842198568</v>
      </c>
      <c r="D35" s="36">
        <v>86.098736378893577</v>
      </c>
      <c r="E35" s="36">
        <v>74.342747931674225</v>
      </c>
      <c r="F35" s="36">
        <v>92.834739243428089</v>
      </c>
      <c r="G35" s="38" t="s">
        <v>40</v>
      </c>
    </row>
    <row r="36" spans="1:7" x14ac:dyDescent="0.5">
      <c r="A36" s="42">
        <v>10</v>
      </c>
      <c r="B36" s="15" t="s">
        <v>41</v>
      </c>
      <c r="C36" s="36">
        <v>109.84012210824712</v>
      </c>
      <c r="D36" s="36">
        <v>107.96451116768348</v>
      </c>
      <c r="E36" s="36">
        <v>103.45086886226322</v>
      </c>
      <c r="F36" s="36">
        <v>108.43514930889269</v>
      </c>
      <c r="G36" s="38" t="s">
        <v>42</v>
      </c>
    </row>
    <row r="37" spans="1:7" x14ac:dyDescent="0.5">
      <c r="A37" s="42">
        <v>11</v>
      </c>
      <c r="B37" s="15" t="s">
        <v>43</v>
      </c>
      <c r="C37" s="36">
        <v>107.1431800318354</v>
      </c>
      <c r="D37" s="36">
        <v>103.45121613002182</v>
      </c>
      <c r="E37" s="36">
        <v>103.63087928199407</v>
      </c>
      <c r="F37" s="36">
        <v>104.49402669376285</v>
      </c>
      <c r="G37" s="38" t="s">
        <v>44</v>
      </c>
    </row>
    <row r="38" spans="1:7" x14ac:dyDescent="0.5">
      <c r="A38" s="42">
        <v>12</v>
      </c>
      <c r="B38" s="15" t="s">
        <v>45</v>
      </c>
      <c r="C38" s="36">
        <v>109.56801854267769</v>
      </c>
      <c r="D38" s="36">
        <v>108.92918979092578</v>
      </c>
      <c r="E38" s="36">
        <v>106.63795138287223</v>
      </c>
      <c r="F38" s="36">
        <v>108.99819884858464</v>
      </c>
      <c r="G38" s="38" t="s">
        <v>46</v>
      </c>
    </row>
    <row r="40" spans="1:7" x14ac:dyDescent="0.5">
      <c r="A40" s="25" t="s">
        <v>81</v>
      </c>
      <c r="C40" s="27"/>
    </row>
    <row r="41" spans="1:7" x14ac:dyDescent="0.5">
      <c r="A41" s="44"/>
      <c r="G41" s="29" t="s">
        <v>88</v>
      </c>
    </row>
    <row r="42" spans="1:7" s="30" customFormat="1" x14ac:dyDescent="0.2">
      <c r="A42" s="99" t="s">
        <v>48</v>
      </c>
      <c r="B42" s="97" t="s">
        <v>1</v>
      </c>
      <c r="C42" s="102" t="s">
        <v>64</v>
      </c>
      <c r="D42" s="102"/>
      <c r="E42" s="102"/>
      <c r="F42" s="102"/>
      <c r="G42" s="97" t="s">
        <v>4</v>
      </c>
    </row>
    <row r="43" spans="1:7" s="32" customFormat="1" x14ac:dyDescent="0.2">
      <c r="A43" s="100"/>
      <c r="B43" s="97"/>
      <c r="C43" s="31" t="s">
        <v>65</v>
      </c>
      <c r="D43" s="31" t="s">
        <v>66</v>
      </c>
      <c r="E43" s="31" t="s">
        <v>67</v>
      </c>
      <c r="F43" s="81" t="s">
        <v>55</v>
      </c>
      <c r="G43" s="97"/>
    </row>
    <row r="44" spans="1:7" s="32" customFormat="1" ht="43.5" x14ac:dyDescent="0.2">
      <c r="A44" s="101"/>
      <c r="B44" s="97"/>
      <c r="C44" s="33" t="s">
        <v>68</v>
      </c>
      <c r="D44" s="33" t="s">
        <v>69</v>
      </c>
      <c r="E44" s="33" t="s">
        <v>89</v>
      </c>
      <c r="F44" s="34" t="s">
        <v>70</v>
      </c>
      <c r="G44" s="97"/>
    </row>
    <row r="45" spans="1:7" x14ac:dyDescent="0.5">
      <c r="A45" s="35"/>
      <c r="B45" s="15" t="s">
        <v>62</v>
      </c>
      <c r="C45" s="36">
        <f>C6/C26*100-100</f>
        <v>4.1553587801439704</v>
      </c>
      <c r="D45" s="36">
        <f t="shared" ref="D45:F45" si="0">D6/D26*100-100</f>
        <v>3.6214331155026684</v>
      </c>
      <c r="E45" s="36">
        <f t="shared" si="0"/>
        <v>4.3671814839016463</v>
      </c>
      <c r="F45" s="36">
        <f t="shared" si="0"/>
        <v>3.9175760566060944</v>
      </c>
      <c r="G45" s="38" t="s">
        <v>20</v>
      </c>
    </row>
    <row r="46" spans="1:7" s="40" customFormat="1" x14ac:dyDescent="0.5">
      <c r="A46" s="41" t="s">
        <v>21</v>
      </c>
      <c r="B46" s="15" t="s">
        <v>22</v>
      </c>
      <c r="C46" s="36">
        <f t="shared" ref="C46:F46" si="1">C7/C27*100-100</f>
        <v>5.1823673560462282</v>
      </c>
      <c r="D46" s="36">
        <f t="shared" si="1"/>
        <v>5.2832417370023705</v>
      </c>
      <c r="E46" s="36">
        <f t="shared" si="1"/>
        <v>4.6654077748523122</v>
      </c>
      <c r="F46" s="36">
        <f t="shared" si="1"/>
        <v>5.2639659740193849</v>
      </c>
      <c r="G46" s="38" t="s">
        <v>72</v>
      </c>
    </row>
    <row r="47" spans="1:7" x14ac:dyDescent="0.5">
      <c r="A47" s="41" t="s">
        <v>24</v>
      </c>
      <c r="B47" s="15" t="s">
        <v>25</v>
      </c>
      <c r="C47" s="36">
        <f t="shared" ref="C47:F47" si="2">C8/C28*100-100</f>
        <v>103.25227874134745</v>
      </c>
      <c r="D47" s="36">
        <f t="shared" si="2"/>
        <v>98.611489035761849</v>
      </c>
      <c r="E47" s="36">
        <f t="shared" si="2"/>
        <v>105.94219522012867</v>
      </c>
      <c r="F47" s="36">
        <f t="shared" si="2"/>
        <v>100.48189856980844</v>
      </c>
      <c r="G47" s="38" t="s">
        <v>71</v>
      </c>
    </row>
    <row r="48" spans="1:7" x14ac:dyDescent="0.5">
      <c r="A48" s="42" t="s">
        <v>26</v>
      </c>
      <c r="B48" s="15" t="s">
        <v>27</v>
      </c>
      <c r="C48" s="36">
        <f t="shared" ref="C48:F48" si="3">C9/C29*100-100</f>
        <v>10.628453799144751</v>
      </c>
      <c r="D48" s="36">
        <f t="shared" si="3"/>
        <v>8.3938052966394281</v>
      </c>
      <c r="E48" s="36">
        <f t="shared" si="3"/>
        <v>3.4466971626571024</v>
      </c>
      <c r="F48" s="36">
        <f t="shared" si="3"/>
        <v>9.666680807584612</v>
      </c>
      <c r="G48" s="38" t="s">
        <v>28</v>
      </c>
    </row>
    <row r="49" spans="1:7" x14ac:dyDescent="0.5">
      <c r="A49" s="42">
        <v>4</v>
      </c>
      <c r="B49" s="15" t="s">
        <v>29</v>
      </c>
      <c r="C49" s="36">
        <f t="shared" ref="C49:F49" si="4">C10/C30*100-100</f>
        <v>-2.8625976842606207</v>
      </c>
      <c r="D49" s="36">
        <f t="shared" si="4"/>
        <v>-3.1362024370732939</v>
      </c>
      <c r="E49" s="36">
        <f t="shared" si="4"/>
        <v>-2.8048954797957606</v>
      </c>
      <c r="F49" s="36">
        <f t="shared" si="4"/>
        <v>-3.023404579697015</v>
      </c>
      <c r="G49" s="38" t="s">
        <v>30</v>
      </c>
    </row>
    <row r="50" spans="1:7" x14ac:dyDescent="0.5">
      <c r="A50" s="42">
        <v>5</v>
      </c>
      <c r="B50" s="15" t="s">
        <v>31</v>
      </c>
      <c r="C50" s="36">
        <f t="shared" ref="C50:F50" si="5">C11/C31*100-100</f>
        <v>5.2638174733942549</v>
      </c>
      <c r="D50" s="36">
        <f t="shared" si="5"/>
        <v>4.4375544821464246</v>
      </c>
      <c r="E50" s="36">
        <f t="shared" si="5"/>
        <v>2.3102537919762938</v>
      </c>
      <c r="F50" s="36">
        <f t="shared" si="5"/>
        <v>4.9835056331513954</v>
      </c>
      <c r="G50" s="38" t="s">
        <v>32</v>
      </c>
    </row>
    <row r="51" spans="1:7" x14ac:dyDescent="0.5">
      <c r="A51" s="42">
        <v>6</v>
      </c>
      <c r="B51" s="15" t="s">
        <v>33</v>
      </c>
      <c r="C51" s="36">
        <f t="shared" ref="C51:F51" si="6">C12/C32*100-100</f>
        <v>-0.20855892177713997</v>
      </c>
      <c r="D51" s="36">
        <f t="shared" si="6"/>
        <v>-0.22800071534953759</v>
      </c>
      <c r="E51" s="36">
        <f t="shared" si="6"/>
        <v>2.6857258742936096E-2</v>
      </c>
      <c r="F51" s="36">
        <f t="shared" si="6"/>
        <v>-0.21474342952910774</v>
      </c>
      <c r="G51" s="38" t="s">
        <v>34</v>
      </c>
    </row>
    <row r="52" spans="1:7" x14ac:dyDescent="0.5">
      <c r="A52" s="42">
        <v>7</v>
      </c>
      <c r="B52" s="15" t="s">
        <v>35</v>
      </c>
      <c r="C52" s="36">
        <f t="shared" ref="C52:F52" si="7">C13/C33*100-100</f>
        <v>8.5116657296178744</v>
      </c>
      <c r="D52" s="36">
        <f t="shared" si="7"/>
        <v>11.243625190976786</v>
      </c>
      <c r="E52" s="36">
        <f t="shared" si="7"/>
        <v>23.346691935986414</v>
      </c>
      <c r="F52" s="36">
        <f t="shared" si="7"/>
        <v>10.020400063940912</v>
      </c>
      <c r="G52" s="38" t="s">
        <v>36</v>
      </c>
    </row>
    <row r="53" spans="1:7" x14ac:dyDescent="0.5">
      <c r="A53" s="42">
        <v>8</v>
      </c>
      <c r="B53" s="15" t="s">
        <v>37</v>
      </c>
      <c r="C53" s="36">
        <f t="shared" ref="C53:F53" si="8">C14/C34*100-100</f>
        <v>0.49813906119533158</v>
      </c>
      <c r="D53" s="36">
        <f t="shared" si="8"/>
        <v>0.37428571392720755</v>
      </c>
      <c r="E53" s="36">
        <f t="shared" si="8"/>
        <v>4.8722450086727633</v>
      </c>
      <c r="F53" s="36">
        <f t="shared" si="8"/>
        <v>0.69837766308276628</v>
      </c>
      <c r="G53" s="38" t="s">
        <v>38</v>
      </c>
    </row>
    <row r="54" spans="1:7" x14ac:dyDescent="0.5">
      <c r="A54" s="42">
        <v>9</v>
      </c>
      <c r="B54" s="15" t="s">
        <v>39</v>
      </c>
      <c r="C54" s="36">
        <f t="shared" ref="C54:F54" si="9">C15/C35*100-100</f>
        <v>10.110622014030724</v>
      </c>
      <c r="D54" s="36">
        <f t="shared" si="9"/>
        <v>17.54013728734796</v>
      </c>
      <c r="E54" s="36">
        <f t="shared" si="9"/>
        <v>25.537753886131156</v>
      </c>
      <c r="F54" s="36">
        <f t="shared" si="9"/>
        <v>13.93918351183838</v>
      </c>
      <c r="G54" s="38" t="s">
        <v>40</v>
      </c>
    </row>
    <row r="55" spans="1:7" x14ac:dyDescent="0.5">
      <c r="A55" s="42">
        <v>10</v>
      </c>
      <c r="B55" s="15" t="s">
        <v>41</v>
      </c>
      <c r="C55" s="36">
        <f t="shared" ref="C55:F55" si="10">C16/C36*100-100</f>
        <v>4.6577668816785405</v>
      </c>
      <c r="D55" s="36">
        <f t="shared" si="10"/>
        <v>5.1866716197754243</v>
      </c>
      <c r="E55" s="36">
        <f t="shared" si="10"/>
        <v>7.9977898000914251</v>
      </c>
      <c r="F55" s="36">
        <f t="shared" si="10"/>
        <v>5.0523325556342797</v>
      </c>
      <c r="G55" s="38" t="s">
        <v>42</v>
      </c>
    </row>
    <row r="56" spans="1:7" x14ac:dyDescent="0.5">
      <c r="A56" s="42">
        <v>11</v>
      </c>
      <c r="B56" s="15" t="s">
        <v>43</v>
      </c>
      <c r="C56" s="36">
        <f t="shared" ref="C56:F56" si="11">C17/C37*100-100</f>
        <v>8.2392366184440533</v>
      </c>
      <c r="D56" s="36">
        <f t="shared" si="11"/>
        <v>10.486474881010494</v>
      </c>
      <c r="E56" s="36">
        <f t="shared" si="11"/>
        <v>10.323904769563597</v>
      </c>
      <c r="F56" s="36">
        <f t="shared" si="11"/>
        <v>9.8310219265164562</v>
      </c>
      <c r="G56" s="38" t="s">
        <v>44</v>
      </c>
    </row>
    <row r="57" spans="1:7" x14ac:dyDescent="0.5">
      <c r="A57" s="42">
        <v>12</v>
      </c>
      <c r="B57" s="15" t="s">
        <v>45</v>
      </c>
      <c r="C57" s="36">
        <f t="shared" ref="C57:F57" si="12">C18/C38*100-100</f>
        <v>8.4802012123928989</v>
      </c>
      <c r="D57" s="36">
        <f t="shared" si="12"/>
        <v>9.271634858292515</v>
      </c>
      <c r="E57" s="36">
        <f t="shared" si="12"/>
        <v>4.8569412120554034</v>
      </c>
      <c r="F57" s="36">
        <f t="shared" si="12"/>
        <v>8.8112101855177798</v>
      </c>
      <c r="G57" s="38" t="s">
        <v>46</v>
      </c>
    </row>
  </sheetData>
  <mergeCells count="12">
    <mergeCell ref="A42:A44"/>
    <mergeCell ref="B42:B44"/>
    <mergeCell ref="C42:F42"/>
    <mergeCell ref="G42:G44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8A735B4-5A88-46C5-97CF-171D30CB47A1}"/>
</file>

<file path=customXml/itemProps2.xml><?xml version="1.0" encoding="utf-8"?>
<ds:datastoreItem xmlns:ds="http://schemas.openxmlformats.org/officeDocument/2006/customXml" ds:itemID="{8C36CC2C-3564-47AB-83F8-D34DD0E4B4FD}"/>
</file>

<file path=customXml/itemProps3.xml><?xml version="1.0" encoding="utf-8"?>
<ds:datastoreItem xmlns:ds="http://schemas.openxmlformats.org/officeDocument/2006/customXml" ds:itemID="{62C01842-CE5C-4C36-A699-B01E72A80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</vt:lpstr>
      <vt:lpstr>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Adnan Dawood Khaleel Badran</cp:lastModifiedBy>
  <dcterms:created xsi:type="dcterms:W3CDTF">2016-05-15T03:24:48Z</dcterms:created>
  <dcterms:modified xsi:type="dcterms:W3CDTF">2018-04-08T11:11:42Z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